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Y.37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<sst xmlns="http://schemas.openxmlformats.org/spreadsheetml/2006/main" count="32" uniqueCount="28">
  <si>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</si>
  <si>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บ้านใหม่กลาง  อ.วังชิ้น  จ.แพร่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</si>
  <si>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</si>
  <si>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</si>
  <si>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</si>
  <si>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</si>
  <si>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</si>
  <si>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</si>
  <si>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</si>
  <si>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</si>
  <si>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</si>
  <si>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</si>
  <si>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</si>
  <si>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</si>
  <si>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</si>
  <si>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</si>
  <si>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</si>
  <si>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</si>
  <si>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</si>
  <si>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</si>
  <si>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</si>
  <si>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</si>
  <si>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</si>
  <si>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</si>
  <si>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</si>
  <si>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10,305    ตร.กม.</t>
  </si>
  <si>
    <t>แม่น้ำ  :แม่น้ำยม Y.37</t>
  </si>
  <si>
    <t>ปริมาณน้ำเฉลี่ย 2,681.26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</si>
</sst>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3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Y.37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625"/>
          <c:w val="0.95425"/>
          <c:h val="0.7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57772226"/>
        <c:axId val="6478181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2,681.26 ล้านลบ.ม.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57772226"/>
        <c:axId val="64781819"/>
      </c:lineChart>
      <c:dateAx>
        <c:axId val="57772226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78181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478181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772226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275"/>
          <c:y val="0.23825"/>
          <c:w val="0.306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66675</xdr:rowOff>
    </xdr:from>
    <xdr:to>
      <xdr:col>13</xdr:col>
      <xdr:colOff>571500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752725" y="304800"/>
        <a:ext cx="60293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9">
      <selection activeCell="V31" sqref="V31"/>
    </sheetView>
  </sheetViews>
  <sheetFormatPr defaultColWidth="8.00390625" defaultRowHeight="21.75"/>
  <cols>
    <col min="1" max="1" width="8.00390625" style="4" customWidth="1"/>
    <col min="2" max="13" width="8.00390625" style="5" customWidth="1"/>
    <col min="14" max="14" width="8.8515625" style="5" customWidth="1"/>
    <col min="15" max="15" width="9.28125" style="5" customWidth="1"/>
    <col min="16" max="16384" width="8.0039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25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1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14</v>
      </c>
      <c r="L6" s="44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2"/>
      <c r="N7" s="14" t="s">
        <v>20</v>
      </c>
      <c r="O7" s="15" t="s">
        <v>21</v>
      </c>
    </row>
    <row r="8" spans="1:15" ht="18" customHeight="1">
      <c r="A8" s="37">
        <v>2542</v>
      </c>
      <c r="B8" s="47">
        <v>34.9</v>
      </c>
      <c r="C8" s="48">
        <v>74.62</v>
      </c>
      <c r="D8" s="48">
        <v>79.96</v>
      </c>
      <c r="E8" s="48">
        <v>59.15</v>
      </c>
      <c r="F8" s="48">
        <v>322.34</v>
      </c>
      <c r="G8" s="48">
        <v>1104.77</v>
      </c>
      <c r="H8" s="48">
        <v>342.21</v>
      </c>
      <c r="I8" s="48">
        <v>173.4</v>
      </c>
      <c r="J8" s="48">
        <v>56.72</v>
      </c>
      <c r="K8" s="48">
        <v>21.33</v>
      </c>
      <c r="L8" s="48">
        <v>8.23</v>
      </c>
      <c r="M8" s="49">
        <v>41.13</v>
      </c>
      <c r="N8" s="50">
        <f aca="true" t="shared" si="0" ref="N8:N14">SUM(B8:M8)</f>
        <v>2318.7599999999998</v>
      </c>
      <c r="O8" s="51">
        <f aca="true" t="shared" si="1" ref="O8:O31">+N8*0.0317097</f>
        <v>73.52718397199999</v>
      </c>
    </row>
    <row r="9" spans="1:15" ht="18" customHeight="1">
      <c r="A9" s="38">
        <v>2543</v>
      </c>
      <c r="B9" s="52">
        <v>66.359</v>
      </c>
      <c r="C9" s="53">
        <v>221.822</v>
      </c>
      <c r="D9" s="53">
        <v>208.386</v>
      </c>
      <c r="E9" s="53">
        <v>264.704</v>
      </c>
      <c r="F9" s="53">
        <v>462.276</v>
      </c>
      <c r="G9" s="53">
        <v>756.364</v>
      </c>
      <c r="H9" s="53">
        <v>321.621</v>
      </c>
      <c r="I9" s="53">
        <v>157.228</v>
      </c>
      <c r="J9" s="53">
        <v>44.751</v>
      </c>
      <c r="K9" s="53">
        <v>16.927</v>
      </c>
      <c r="L9" s="53">
        <v>9.13</v>
      </c>
      <c r="M9" s="54">
        <v>113.562</v>
      </c>
      <c r="N9" s="50">
        <f t="shared" si="0"/>
        <v>2643.1300000000006</v>
      </c>
      <c r="O9" s="51">
        <f t="shared" si="1"/>
        <v>83.81285936100002</v>
      </c>
    </row>
    <row r="10" spans="1:15" ht="18" customHeight="1">
      <c r="A10" s="38">
        <v>2544</v>
      </c>
      <c r="B10" s="52">
        <v>32.94</v>
      </c>
      <c r="C10" s="53">
        <v>202.32</v>
      </c>
      <c r="D10" s="53">
        <v>114.98</v>
      </c>
      <c r="E10" s="53">
        <v>334.94</v>
      </c>
      <c r="F10" s="53">
        <v>1303.24</v>
      </c>
      <c r="G10" s="53">
        <v>780.86</v>
      </c>
      <c r="H10" s="53">
        <v>419.25</v>
      </c>
      <c r="I10" s="53">
        <v>220.34</v>
      </c>
      <c r="J10" s="53">
        <v>59.16</v>
      </c>
      <c r="K10" s="53">
        <v>33.09</v>
      </c>
      <c r="L10" s="53">
        <v>37.77</v>
      </c>
      <c r="M10" s="54">
        <v>52.5</v>
      </c>
      <c r="N10" s="50">
        <f t="shared" si="0"/>
        <v>3591.3900000000003</v>
      </c>
      <c r="O10" s="51">
        <f t="shared" si="1"/>
        <v>113.88189948300001</v>
      </c>
    </row>
    <row r="11" spans="1:15" ht="18" customHeight="1">
      <c r="A11" s="38">
        <v>2545</v>
      </c>
      <c r="B11" s="52">
        <v>27.99</v>
      </c>
      <c r="C11" s="53">
        <v>255.96</v>
      </c>
      <c r="D11" s="53">
        <v>165.37</v>
      </c>
      <c r="E11" s="53">
        <v>115.38</v>
      </c>
      <c r="F11" s="53">
        <v>802.35</v>
      </c>
      <c r="G11" s="53">
        <v>1649.88</v>
      </c>
      <c r="H11" s="53">
        <v>524.65</v>
      </c>
      <c r="I11" s="53">
        <v>286.92</v>
      </c>
      <c r="J11" s="53">
        <v>157.12</v>
      </c>
      <c r="K11" s="53">
        <v>50.97</v>
      </c>
      <c r="L11" s="53">
        <v>17.91</v>
      </c>
      <c r="M11" s="54">
        <v>28.43</v>
      </c>
      <c r="N11" s="50">
        <f t="shared" si="0"/>
        <v>4082.93</v>
      </c>
      <c r="O11" s="51">
        <f t="shared" si="1"/>
        <v>129.468485421</v>
      </c>
    </row>
    <row r="12" spans="1:15" ht="18" customHeight="1">
      <c r="A12" s="38">
        <v>2546</v>
      </c>
      <c r="B12" s="52">
        <v>25.99</v>
      </c>
      <c r="C12" s="53">
        <v>28</v>
      </c>
      <c r="D12" s="53">
        <v>34.09</v>
      </c>
      <c r="E12" s="53">
        <v>156.41</v>
      </c>
      <c r="F12" s="53">
        <v>500.52</v>
      </c>
      <c r="G12" s="53">
        <v>1182.98</v>
      </c>
      <c r="H12" s="53">
        <v>209.87</v>
      </c>
      <c r="I12" s="53">
        <v>61.73</v>
      </c>
      <c r="J12" s="53">
        <v>16.35</v>
      </c>
      <c r="K12" s="53">
        <v>7.54</v>
      </c>
      <c r="L12" s="53">
        <v>15.22</v>
      </c>
      <c r="M12" s="54">
        <v>12.05</v>
      </c>
      <c r="N12" s="50">
        <f t="shared" si="0"/>
        <v>2250.75</v>
      </c>
      <c r="O12" s="51">
        <f t="shared" si="1"/>
        <v>71.370607275</v>
      </c>
    </row>
    <row r="13" spans="1:15" ht="18" customHeight="1">
      <c r="A13" s="38">
        <v>2547</v>
      </c>
      <c r="B13" s="52">
        <v>25.75</v>
      </c>
      <c r="C13" s="53">
        <v>64.88</v>
      </c>
      <c r="D13" s="53">
        <v>294.99</v>
      </c>
      <c r="E13" s="53">
        <v>332.78</v>
      </c>
      <c r="F13" s="53">
        <v>472.47</v>
      </c>
      <c r="G13" s="53">
        <v>1030.89</v>
      </c>
      <c r="H13" s="53">
        <v>172.2</v>
      </c>
      <c r="I13" s="53">
        <v>62.13</v>
      </c>
      <c r="J13" s="53">
        <v>34.91</v>
      </c>
      <c r="K13" s="53">
        <v>12.77</v>
      </c>
      <c r="L13" s="53">
        <v>9.05</v>
      </c>
      <c r="M13" s="54">
        <v>24.9</v>
      </c>
      <c r="N13" s="50">
        <f t="shared" si="0"/>
        <v>2537.7200000000003</v>
      </c>
      <c r="O13" s="51">
        <f t="shared" si="1"/>
        <v>80.47033988400001</v>
      </c>
    </row>
    <row r="14" spans="1:15" ht="18" customHeight="1">
      <c r="A14" s="38">
        <v>2548</v>
      </c>
      <c r="B14" s="52">
        <v>32.391360000000006</v>
      </c>
      <c r="C14" s="53">
        <v>29.829600000000003</v>
      </c>
      <c r="D14" s="53">
        <v>42.99264</v>
      </c>
      <c r="E14" s="53">
        <v>121.84992</v>
      </c>
      <c r="F14" s="53">
        <v>499.79808</v>
      </c>
      <c r="G14" s="53">
        <v>1261.73376</v>
      </c>
      <c r="H14" s="53">
        <v>587.6582400000001</v>
      </c>
      <c r="I14" s="53">
        <v>309.0355200000001</v>
      </c>
      <c r="J14" s="53">
        <v>39.15648000000001</v>
      </c>
      <c r="K14" s="53">
        <v>12.67488</v>
      </c>
      <c r="L14" s="53">
        <v>9.02016</v>
      </c>
      <c r="M14" s="54">
        <v>10.938239999999999</v>
      </c>
      <c r="N14" s="50">
        <f t="shared" si="0"/>
        <v>2957.0788800000005</v>
      </c>
      <c r="O14" s="51">
        <f t="shared" si="1"/>
        <v>93.76808416113602</v>
      </c>
    </row>
    <row r="15" spans="1:15" ht="18" customHeight="1">
      <c r="A15" s="38">
        <v>2549</v>
      </c>
      <c r="B15" s="52">
        <v>69.66950399999999</v>
      </c>
      <c r="C15" s="53">
        <v>487.195776</v>
      </c>
      <c r="D15" s="53">
        <v>199.61683200000002</v>
      </c>
      <c r="E15" s="53">
        <v>249.10588800000002</v>
      </c>
      <c r="F15" s="53">
        <v>934.252704</v>
      </c>
      <c r="G15" s="53">
        <v>1449.482688</v>
      </c>
      <c r="H15" s="53">
        <v>607.6149120000001</v>
      </c>
      <c r="I15" s="53">
        <v>124.621632</v>
      </c>
      <c r="J15" s="53">
        <v>50.81615999999999</v>
      </c>
      <c r="K15" s="53">
        <v>29.939327999999996</v>
      </c>
      <c r="L15" s="53">
        <v>23.257152</v>
      </c>
      <c r="M15" s="54">
        <v>26.99136000000001</v>
      </c>
      <c r="N15" s="55">
        <v>4252.5639360000005</v>
      </c>
      <c r="O15" s="51">
        <f t="shared" si="1"/>
        <v>134.8475266413792</v>
      </c>
    </row>
    <row r="16" spans="1:15" ht="18" customHeight="1">
      <c r="A16" s="38">
        <v>2550</v>
      </c>
      <c r="B16" s="52">
        <v>10.792224000000001</v>
      </c>
      <c r="C16" s="53">
        <v>194.22460800000002</v>
      </c>
      <c r="D16" s="53">
        <v>84.44217600000002</v>
      </c>
      <c r="E16" s="53">
        <v>78.36134400000006</v>
      </c>
      <c r="F16" s="53">
        <v>306.939456</v>
      </c>
      <c r="G16" s="53">
        <v>502.0963200000001</v>
      </c>
      <c r="H16" s="53">
        <v>362.9473919999999</v>
      </c>
      <c r="I16" s="53">
        <v>75.33216000000003</v>
      </c>
      <c r="J16" s="53">
        <v>25.910496000000002</v>
      </c>
      <c r="K16" s="53">
        <v>13.557024000000002</v>
      </c>
      <c r="L16" s="53">
        <v>5.814720000000007</v>
      </c>
      <c r="M16" s="54">
        <v>7.096896000000001</v>
      </c>
      <c r="N16" s="55">
        <v>1667.514816</v>
      </c>
      <c r="O16" s="51">
        <f t="shared" si="1"/>
        <v>52.8763945609152</v>
      </c>
    </row>
    <row r="17" spans="1:15" ht="18" customHeight="1">
      <c r="A17" s="38">
        <v>2551</v>
      </c>
      <c r="B17" s="52">
        <v>19.427040000000005</v>
      </c>
      <c r="C17" s="53">
        <v>31.79952</v>
      </c>
      <c r="D17" s="53">
        <v>37.40688</v>
      </c>
      <c r="E17" s="53">
        <v>275.311872</v>
      </c>
      <c r="F17" s="53">
        <v>626.0975999999999</v>
      </c>
      <c r="G17" s="53">
        <v>736.9747199999999</v>
      </c>
      <c r="H17" s="53">
        <v>325.01952000000006</v>
      </c>
      <c r="I17" s="53">
        <v>233.656704</v>
      </c>
      <c r="J17" s="53">
        <v>36.017568</v>
      </c>
      <c r="K17" s="53">
        <v>19.77609600000001</v>
      </c>
      <c r="L17" s="53">
        <v>14.032224000000003</v>
      </c>
      <c r="M17" s="54">
        <v>8.307360000000001</v>
      </c>
      <c r="N17" s="55">
        <v>2363.827104</v>
      </c>
      <c r="O17" s="51">
        <f t="shared" si="1"/>
        <v>74.9562483197088</v>
      </c>
    </row>
    <row r="18" spans="1:15" ht="18" customHeight="1">
      <c r="A18" s="38">
        <v>2552</v>
      </c>
      <c r="B18" s="52">
        <v>12.263616000000003</v>
      </c>
      <c r="C18" s="53">
        <v>59.84927999999999</v>
      </c>
      <c r="D18" s="53">
        <v>240.72767999999996</v>
      </c>
      <c r="E18" s="53">
        <v>228.54744000000002</v>
      </c>
      <c r="F18" s="53">
        <v>250.6464</v>
      </c>
      <c r="G18" s="53">
        <v>526.5829440000001</v>
      </c>
      <c r="H18" s="53">
        <v>279.6681600000001</v>
      </c>
      <c r="I18" s="53">
        <v>87.7392</v>
      </c>
      <c r="J18" s="53">
        <v>13.90176</v>
      </c>
      <c r="K18" s="53">
        <v>5.762880000000001</v>
      </c>
      <c r="L18" s="53">
        <v>4.745087999999999</v>
      </c>
      <c r="M18" s="54">
        <v>3.385152000000001</v>
      </c>
      <c r="N18" s="55">
        <v>1713.8196</v>
      </c>
      <c r="O18" s="51">
        <f t="shared" si="1"/>
        <v>54.34470537012</v>
      </c>
    </row>
    <row r="19" spans="1:15" ht="18" customHeight="1">
      <c r="A19" s="38">
        <v>2553</v>
      </c>
      <c r="B19" s="52">
        <v>2.7527040000000005</v>
      </c>
      <c r="C19" s="53">
        <v>19.192032</v>
      </c>
      <c r="D19" s="53">
        <v>5.7663360000000035</v>
      </c>
      <c r="E19" s="53">
        <v>48.791808</v>
      </c>
      <c r="F19" s="53">
        <v>887.3928000000002</v>
      </c>
      <c r="G19" s="53">
        <v>867.22272</v>
      </c>
      <c r="H19" s="53">
        <v>256.2019199999999</v>
      </c>
      <c r="I19" s="53">
        <v>93.66192000000001</v>
      </c>
      <c r="J19" s="53">
        <v>39.94704000000001</v>
      </c>
      <c r="K19" s="53">
        <v>14.400287999999998</v>
      </c>
      <c r="L19" s="53">
        <v>10.994399999999999</v>
      </c>
      <c r="M19" s="54">
        <v>17.34048</v>
      </c>
      <c r="N19" s="55">
        <v>2263.6644479999995</v>
      </c>
      <c r="O19" s="51">
        <f t="shared" si="1"/>
        <v>71.7801205467456</v>
      </c>
    </row>
    <row r="20" spans="1:15" ht="18" customHeight="1">
      <c r="A20" s="38">
        <v>2554</v>
      </c>
      <c r="B20" s="52">
        <v>64.81295999999999</v>
      </c>
      <c r="C20" s="53">
        <v>643.8571200000001</v>
      </c>
      <c r="D20" s="53">
        <v>663.3835200000001</v>
      </c>
      <c r="E20" s="53">
        <v>777.1291200000001</v>
      </c>
      <c r="F20" s="53">
        <v>2460.4214400000005</v>
      </c>
      <c r="G20" s="53">
        <v>1296.7516800000003</v>
      </c>
      <c r="H20" s="53">
        <v>831.1032000000001</v>
      </c>
      <c r="I20" s="53">
        <v>173.32272</v>
      </c>
      <c r="J20" s="53">
        <v>60.935328</v>
      </c>
      <c r="K20" s="53">
        <v>23.219135999999995</v>
      </c>
      <c r="L20" s="53">
        <v>15.170111999999984</v>
      </c>
      <c r="M20" s="54">
        <v>16.025472</v>
      </c>
      <c r="N20" s="55">
        <v>7026.131808000002</v>
      </c>
      <c r="O20" s="51">
        <f t="shared" si="1"/>
        <v>222.79653179213767</v>
      </c>
    </row>
    <row r="21" spans="1:15" ht="18" customHeight="1">
      <c r="A21" s="38">
        <v>2555</v>
      </c>
      <c r="B21" s="52">
        <v>26.99136</v>
      </c>
      <c r="C21" s="53">
        <v>331.21872</v>
      </c>
      <c r="D21" s="53">
        <v>443.0678400000001</v>
      </c>
      <c r="E21" s="53">
        <v>398.36707200000006</v>
      </c>
      <c r="F21" s="53">
        <v>596.2420800000001</v>
      </c>
      <c r="G21" s="53">
        <v>1249.7068800000002</v>
      </c>
      <c r="H21" s="53">
        <v>431.1964799999999</v>
      </c>
      <c r="I21" s="53">
        <v>178.15679999999998</v>
      </c>
      <c r="J21" s="53">
        <v>128.37830399999999</v>
      </c>
      <c r="K21" s="53">
        <v>35.760960000000004</v>
      </c>
      <c r="L21" s="53">
        <v>15.690240000000006</v>
      </c>
      <c r="M21" s="54">
        <v>4.885919999999999</v>
      </c>
      <c r="N21" s="55">
        <v>3839.6626560000004</v>
      </c>
      <c r="O21" s="51">
        <f t="shared" si="1"/>
        <v>121.75455092296322</v>
      </c>
    </row>
    <row r="22" spans="1:15" ht="18" customHeight="1">
      <c r="A22" s="38">
        <v>2556</v>
      </c>
      <c r="B22" s="52">
        <v>17.119296000000002</v>
      </c>
      <c r="C22" s="53">
        <v>26.256959999999992</v>
      </c>
      <c r="D22" s="53">
        <v>23.88096</v>
      </c>
      <c r="E22" s="53">
        <v>41.584320000000005</v>
      </c>
      <c r="F22" s="53">
        <v>493.16255999999987</v>
      </c>
      <c r="G22" s="53">
        <v>674.73216</v>
      </c>
      <c r="H22" s="53">
        <v>382.6405439999999</v>
      </c>
      <c r="I22" s="53">
        <v>101.19168000000002</v>
      </c>
      <c r="J22" s="53">
        <v>32.32655999999999</v>
      </c>
      <c r="K22" s="53">
        <v>8.248607999999999</v>
      </c>
      <c r="L22" s="53">
        <v>1.158624</v>
      </c>
      <c r="M22" s="54">
        <v>0.029376</v>
      </c>
      <c r="N22" s="55">
        <v>1802.3316480000003</v>
      </c>
      <c r="O22" s="51">
        <f t="shared" si="1"/>
        <v>57.15139585858561</v>
      </c>
    </row>
    <row r="23" spans="1:15" ht="18" customHeight="1">
      <c r="A23" s="38">
        <v>2557</v>
      </c>
      <c r="B23" s="52">
        <v>0</v>
      </c>
      <c r="C23" s="53">
        <v>87.19574400000003</v>
      </c>
      <c r="D23" s="53">
        <v>86.679072</v>
      </c>
      <c r="E23" s="53">
        <v>281.70460799999995</v>
      </c>
      <c r="F23" s="53">
        <v>470.7288000000001</v>
      </c>
      <c r="G23" s="53">
        <v>922.3675199999998</v>
      </c>
      <c r="H23" s="53">
        <v>239.32540800000004</v>
      </c>
      <c r="I23" s="53">
        <v>122.44608000000004</v>
      </c>
      <c r="J23" s="53">
        <v>27.03715200000001</v>
      </c>
      <c r="K23" s="53">
        <v>0.6359040000000001</v>
      </c>
      <c r="L23" s="53">
        <v>0</v>
      </c>
      <c r="M23" s="54">
        <v>0</v>
      </c>
      <c r="N23" s="55">
        <v>2238.1202880000005</v>
      </c>
      <c r="O23" s="51">
        <f t="shared" si="1"/>
        <v>70.97012289639362</v>
      </c>
    </row>
    <row r="24" spans="1:15" ht="18" customHeight="1">
      <c r="A24" s="38">
        <v>2558</v>
      </c>
      <c r="B24" s="52">
        <v>11.744352000000001</v>
      </c>
      <c r="C24" s="53">
        <v>12.702528000000001</v>
      </c>
      <c r="D24" s="53">
        <v>4.662144</v>
      </c>
      <c r="E24" s="53">
        <v>0</v>
      </c>
      <c r="F24" s="53">
        <v>194.00860799999998</v>
      </c>
      <c r="G24" s="53">
        <v>316.472832</v>
      </c>
      <c r="H24" s="53">
        <v>192.017952</v>
      </c>
      <c r="I24" s="53">
        <v>64.55808</v>
      </c>
      <c r="J24" s="53">
        <v>39.98332799999999</v>
      </c>
      <c r="K24" s="53">
        <v>3.73248</v>
      </c>
      <c r="L24" s="53">
        <v>0</v>
      </c>
      <c r="M24" s="54">
        <v>0</v>
      </c>
      <c r="N24" s="55">
        <v>839.8823040000002</v>
      </c>
      <c r="O24" s="51">
        <f t="shared" si="1"/>
        <v>26.632415895148807</v>
      </c>
    </row>
    <row r="25" spans="1:15" ht="18" customHeight="1">
      <c r="A25" s="38">
        <v>2559</v>
      </c>
      <c r="B25" s="52">
        <v>0</v>
      </c>
      <c r="C25" s="53">
        <v>4.417632</v>
      </c>
      <c r="D25" s="53">
        <v>38.26137599999999</v>
      </c>
      <c r="E25" s="53">
        <v>219.19334399999994</v>
      </c>
      <c r="F25" s="53">
        <v>685.56672</v>
      </c>
      <c r="G25" s="53">
        <v>944.9395199999998</v>
      </c>
      <c r="H25" s="53">
        <v>517.07808</v>
      </c>
      <c r="I25" s="53">
        <v>178.417728</v>
      </c>
      <c r="J25" s="53">
        <v>30.553631999999993</v>
      </c>
      <c r="K25" s="53">
        <v>23.463647999999996</v>
      </c>
      <c r="L25" s="53">
        <v>2.331936</v>
      </c>
      <c r="M25" s="54">
        <v>0</v>
      </c>
      <c r="N25" s="55">
        <v>2644.2236160000007</v>
      </c>
      <c r="O25" s="51">
        <f t="shared" si="1"/>
        <v>83.84753759627522</v>
      </c>
    </row>
    <row r="26" spans="1:15" ht="18" customHeight="1">
      <c r="A26" s="38">
        <v>2560</v>
      </c>
      <c r="B26" s="52">
        <v>19.838304000000004</v>
      </c>
      <c r="C26" s="53">
        <v>92.94134400000002</v>
      </c>
      <c r="D26" s="53">
        <v>137.994624</v>
      </c>
      <c r="E26" s="53">
        <v>775.5730560000002</v>
      </c>
      <c r="F26" s="53">
        <v>570.9925440000001</v>
      </c>
      <c r="G26" s="53">
        <v>946.7089919999999</v>
      </c>
      <c r="H26" s="53">
        <v>1000.4359680000002</v>
      </c>
      <c r="I26" s="53">
        <v>152.33529600000003</v>
      </c>
      <c r="J26" s="53">
        <v>60.453216</v>
      </c>
      <c r="K26" s="53">
        <v>43.336512000000006</v>
      </c>
      <c r="L26" s="53">
        <v>11.392704000000002</v>
      </c>
      <c r="M26" s="54">
        <v>23.12928</v>
      </c>
      <c r="N26" s="55">
        <v>3835.1318400000005</v>
      </c>
      <c r="O26" s="51">
        <f t="shared" si="1"/>
        <v>121.61088010684801</v>
      </c>
    </row>
    <row r="27" spans="1:15" ht="18" customHeight="1">
      <c r="A27" s="38">
        <v>2561</v>
      </c>
      <c r="B27" s="52">
        <v>73.88409600000001</v>
      </c>
      <c r="C27" s="53">
        <v>125.57462399999997</v>
      </c>
      <c r="D27" s="53">
        <v>99.28742399999999</v>
      </c>
      <c r="E27" s="53">
        <v>440.27798399999995</v>
      </c>
      <c r="F27" s="53">
        <v>613.5471359999999</v>
      </c>
      <c r="G27" s="53">
        <v>599.609088</v>
      </c>
      <c r="H27" s="53">
        <v>311.90227200000004</v>
      </c>
      <c r="I27" s="53">
        <v>106.56316800000002</v>
      </c>
      <c r="J27" s="53">
        <v>31.935168000000004</v>
      </c>
      <c r="K27" s="53">
        <v>26.16105600000001</v>
      </c>
      <c r="L27" s="53">
        <v>5.986655999999998</v>
      </c>
      <c r="M27" s="54">
        <v>3.8741760000000003</v>
      </c>
      <c r="N27" s="55">
        <v>2438.602848</v>
      </c>
      <c r="O27" s="51">
        <f t="shared" si="1"/>
        <v>77.32736472922561</v>
      </c>
    </row>
    <row r="28" spans="1:15" ht="18" customHeight="1">
      <c r="A28" s="38">
        <v>2562</v>
      </c>
      <c r="B28" s="52">
        <v>3.5277119999999993</v>
      </c>
      <c r="C28" s="53">
        <v>1.0601280000000002</v>
      </c>
      <c r="D28" s="53">
        <v>2.961792000000001</v>
      </c>
      <c r="E28" s="53">
        <v>0.8277119999999999</v>
      </c>
      <c r="F28" s="53">
        <v>705.0170880000001</v>
      </c>
      <c r="G28" s="53">
        <v>583.1783999999999</v>
      </c>
      <c r="H28" s="53">
        <v>37.34899200000001</v>
      </c>
      <c r="I28" s="53">
        <v>4.1903999999999995</v>
      </c>
      <c r="J28" s="53">
        <v>3.7056959999999997</v>
      </c>
      <c r="K28" s="53">
        <v>6.748704</v>
      </c>
      <c r="L28" s="53">
        <v>4.840128</v>
      </c>
      <c r="M28" s="54">
        <v>2.8442880000000006</v>
      </c>
      <c r="N28" s="55">
        <v>1356.25104</v>
      </c>
      <c r="O28" s="51">
        <f t="shared" si="1"/>
        <v>43.006313603088</v>
      </c>
    </row>
    <row r="29" spans="1:15" ht="18" customHeight="1">
      <c r="A29" s="38">
        <v>2563</v>
      </c>
      <c r="B29" s="52">
        <v>0.36288000000000004</v>
      </c>
      <c r="C29" s="53">
        <v>1.826496</v>
      </c>
      <c r="D29" s="53">
        <v>4.592160000000001</v>
      </c>
      <c r="E29" s="53">
        <v>28.25020800000001</v>
      </c>
      <c r="F29" s="53">
        <v>722.0741760000001</v>
      </c>
      <c r="G29" s="53">
        <v>337.412736</v>
      </c>
      <c r="H29" s="53">
        <v>169.37769600000004</v>
      </c>
      <c r="I29" s="53">
        <v>50.20790399999999</v>
      </c>
      <c r="J29" s="53">
        <v>10.39392</v>
      </c>
      <c r="K29" s="53">
        <v>2.2222080000000006</v>
      </c>
      <c r="L29" s="53">
        <v>1.289088</v>
      </c>
      <c r="M29" s="54">
        <v>0.5823360000000001</v>
      </c>
      <c r="N29" s="55">
        <v>1328.5918080000001</v>
      </c>
      <c r="O29" s="51">
        <f t="shared" si="1"/>
        <v>42.12924765413761</v>
      </c>
    </row>
    <row r="30" spans="1:15" ht="18" customHeight="1">
      <c r="A30" s="38">
        <v>2564</v>
      </c>
      <c r="B30" s="52">
        <v>17.006976</v>
      </c>
      <c r="C30" s="53">
        <v>43.641504000000005</v>
      </c>
      <c r="D30" s="53">
        <v>62.777376</v>
      </c>
      <c r="E30" s="53">
        <v>81.815616</v>
      </c>
      <c r="F30" s="53">
        <v>215.22326400000003</v>
      </c>
      <c r="G30" s="53">
        <v>366.62544</v>
      </c>
      <c r="H30" s="53">
        <v>387.15408</v>
      </c>
      <c r="I30" s="53">
        <v>120.94790400000002</v>
      </c>
      <c r="J30" s="53">
        <v>18.557856</v>
      </c>
      <c r="K30" s="53">
        <v>33.486912000000004</v>
      </c>
      <c r="L30" s="53">
        <v>6.420384</v>
      </c>
      <c r="M30" s="54">
        <v>6.829919999999999</v>
      </c>
      <c r="N30" s="55">
        <v>1360.4872320000002</v>
      </c>
      <c r="O30" s="51">
        <f t="shared" si="1"/>
        <v>43.140641980550406</v>
      </c>
    </row>
    <row r="31" spans="1:15" ht="18" customHeight="1">
      <c r="A31" s="38">
        <v>2565</v>
      </c>
      <c r="B31" s="52">
        <v>37.12435199999999</v>
      </c>
      <c r="C31" s="53">
        <v>194.114016</v>
      </c>
      <c r="D31" s="53">
        <v>49.47609600000001</v>
      </c>
      <c r="E31" s="53">
        <v>331.25155200000006</v>
      </c>
      <c r="F31" s="53">
        <v>787.7874240000001</v>
      </c>
      <c r="G31" s="53">
        <v>797.2482239999999</v>
      </c>
      <c r="H31" s="53">
        <v>634.90176</v>
      </c>
      <c r="I31" s="53">
        <v>98.64288</v>
      </c>
      <c r="J31" s="53">
        <v>43.846272</v>
      </c>
      <c r="K31" s="53">
        <v>15.325632000000006</v>
      </c>
      <c r="L31" s="53">
        <v>3.820608000000002</v>
      </c>
      <c r="M31" s="54">
        <v>4.24656</v>
      </c>
      <c r="N31" s="55">
        <v>2997.7853760000003</v>
      </c>
      <c r="O31" s="51">
        <f t="shared" si="1"/>
        <v>95.05887493734721</v>
      </c>
    </row>
    <row r="32" spans="1:15" ht="18" customHeight="1">
      <c r="A32" s="38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5"/>
      <c r="O32" s="55"/>
    </row>
    <row r="33" spans="1:15" ht="18" customHeight="1">
      <c r="A33" s="38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5"/>
      <c r="O33" s="55"/>
    </row>
    <row r="34" spans="1:15" ht="18" customHeight="1">
      <c r="A34" s="46" t="s">
        <v>22</v>
      </c>
      <c r="B34" s="56">
        <f>+MAX(B8:B33)</f>
        <v>73.88409600000001</v>
      </c>
      <c r="C34" s="57">
        <f>+MAX(C8:C33)</f>
        <v>643.8571200000001</v>
      </c>
      <c r="D34" s="57">
        <f aca="true" t="shared" si="2" ref="D34:M34">+MAX(D8:D33)</f>
        <v>663.3835200000001</v>
      </c>
      <c r="E34" s="57">
        <f t="shared" si="2"/>
        <v>777.1291200000001</v>
      </c>
      <c r="F34" s="57">
        <f t="shared" si="2"/>
        <v>2460.4214400000005</v>
      </c>
      <c r="G34" s="57">
        <f t="shared" si="2"/>
        <v>1649.88</v>
      </c>
      <c r="H34" s="57">
        <f t="shared" si="2"/>
        <v>1000.4359680000002</v>
      </c>
      <c r="I34" s="57">
        <f t="shared" si="2"/>
        <v>309.0355200000001</v>
      </c>
      <c r="J34" s="57">
        <f t="shared" si="2"/>
        <v>157.12</v>
      </c>
      <c r="K34" s="57">
        <f t="shared" si="2"/>
        <v>50.97</v>
      </c>
      <c r="L34" s="57">
        <f t="shared" si="2"/>
        <v>37.77</v>
      </c>
      <c r="M34" s="57">
        <f t="shared" si="2"/>
        <v>113.562</v>
      </c>
      <c r="N34" s="58">
        <f>+MAX(N8:N33)</f>
        <v>7026.131808000002</v>
      </c>
      <c r="O34" s="58">
        <f>+MAX(O8:O33)</f>
        <v>222.79653179213767</v>
      </c>
    </row>
    <row r="35" spans="1:15" ht="18" customHeight="1">
      <c r="A35" s="39" t="s">
        <v>18</v>
      </c>
      <c r="B35" s="59">
        <f>+AVERAGE(B8:B33)</f>
        <v>26.40157233333333</v>
      </c>
      <c r="C35" s="60">
        <f>+AVERAGE(C8:C33)</f>
        <v>134.770818</v>
      </c>
      <c r="D35" s="60">
        <f aca="true" t="shared" si="3" ref="D35:M35">+AVERAGE(D8:D33)</f>
        <v>130.23970533333332</v>
      </c>
      <c r="E35" s="60">
        <f t="shared" si="3"/>
        <v>235.05445266666672</v>
      </c>
      <c r="F35" s="60">
        <f t="shared" si="3"/>
        <v>661.7956200000002</v>
      </c>
      <c r="G35" s="60">
        <f t="shared" si="3"/>
        <v>870.2329426666665</v>
      </c>
      <c r="H35" s="60">
        <f t="shared" si="3"/>
        <v>397.6413989999999</v>
      </c>
      <c r="I35" s="60">
        <f t="shared" si="3"/>
        <v>134.86565733333336</v>
      </c>
      <c r="J35" s="60">
        <f t="shared" si="3"/>
        <v>44.28612233333333</v>
      </c>
      <c r="K35" s="60">
        <f t="shared" si="3"/>
        <v>19.21163566666667</v>
      </c>
      <c r="L35" s="60">
        <f t="shared" si="3"/>
        <v>9.719759333333334</v>
      </c>
      <c r="M35" s="60">
        <f t="shared" si="3"/>
        <v>17.04495066666667</v>
      </c>
      <c r="N35" s="61">
        <f>SUM(B35:M35)</f>
        <v>2681.264635333334</v>
      </c>
      <c r="O35" s="62">
        <f>AVERAGE(O8:O33)</f>
        <v>85.0220972070294</v>
      </c>
    </row>
    <row r="36" spans="1:15" ht="18" customHeight="1">
      <c r="A36" s="40" t="s">
        <v>23</v>
      </c>
      <c r="B36" s="59">
        <f>+MIN(B8:B33)</f>
        <v>0</v>
      </c>
      <c r="C36" s="60">
        <f>+MIN(C8:C33)</f>
        <v>1.0601280000000002</v>
      </c>
      <c r="D36" s="60">
        <f aca="true" t="shared" si="4" ref="D36:M36">+MIN(D8:D33)</f>
        <v>2.961792000000001</v>
      </c>
      <c r="E36" s="60">
        <f t="shared" si="4"/>
        <v>0</v>
      </c>
      <c r="F36" s="60">
        <f t="shared" si="4"/>
        <v>194.00860799999998</v>
      </c>
      <c r="G36" s="60">
        <f t="shared" si="4"/>
        <v>316.472832</v>
      </c>
      <c r="H36" s="60">
        <f t="shared" si="4"/>
        <v>37.34899200000001</v>
      </c>
      <c r="I36" s="60">
        <f t="shared" si="4"/>
        <v>4.1903999999999995</v>
      </c>
      <c r="J36" s="60">
        <f t="shared" si="4"/>
        <v>3.7056959999999997</v>
      </c>
      <c r="K36" s="60">
        <f t="shared" si="4"/>
        <v>0.6359040000000001</v>
      </c>
      <c r="L36" s="60">
        <f t="shared" si="4"/>
        <v>0</v>
      </c>
      <c r="M36" s="60">
        <f t="shared" si="4"/>
        <v>0</v>
      </c>
      <c r="N36" s="63">
        <f>+MIN(N8:N33)</f>
        <v>839.8823040000002</v>
      </c>
      <c r="O36" s="63">
        <f>+MIN(O8:O33)</f>
        <v>26.632415895148807</v>
      </c>
    </row>
    <row r="37" spans="1:15" ht="22.5" customHeight="1">
      <c r="A37" s="36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8" customHeight="1">
      <c r="A46" s="32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5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24.75" customHeight="1">
      <c r="A48" s="24"/>
      <c r="B48" s="19"/>
      <c r="D48" s="16"/>
      <c r="E48" s="17"/>
      <c r="F48" s="17"/>
      <c r="G48" s="17"/>
      <c r="H48" s="17"/>
      <c r="I48" s="17"/>
      <c r="J48" s="17"/>
      <c r="K48" s="17"/>
      <c r="L48" s="19"/>
      <c r="M48" s="19"/>
      <c r="N48" s="19"/>
      <c r="O48" s="19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8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32.2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  <c r="O52" s="18"/>
    </row>
    <row r="53" ht="15" customHeight="1">
      <c r="O53" s="19"/>
    </row>
    <row r="54" spans="1:15" ht="26.25" customHeight="1">
      <c r="A54" s="6"/>
      <c r="B54" s="7"/>
      <c r="C54" s="7"/>
      <c r="D54" s="7"/>
      <c r="E54" s="7"/>
      <c r="F54" s="7"/>
      <c r="G54" s="7"/>
      <c r="H54" s="7"/>
      <c r="I54" s="7"/>
      <c r="J54" s="4"/>
      <c r="K54" s="7"/>
      <c r="L54" s="7"/>
      <c r="M54" s="8"/>
      <c r="N54" s="8"/>
      <c r="O54" s="20"/>
    </row>
    <row r="55" spans="1:15" ht="26.2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20"/>
    </row>
    <row r="56" spans="1:15" ht="23.25" customHeight="1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23.2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23.25" customHeight="1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3"/>
    </row>
    <row r="59" spans="1:15" ht="18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5"/>
    </row>
    <row r="67" spans="1:15" ht="18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8" customHeight="1">
      <c r="A70" s="2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22.5" customHeight="1">
      <c r="A71" s="24"/>
      <c r="B71" s="19"/>
      <c r="C71" s="19"/>
      <c r="D71" s="26"/>
      <c r="E71" s="25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7"/>
      <c r="B73" s="28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4"/>
      <c r="B80" s="19"/>
      <c r="C80" s="19"/>
      <c r="D80" s="25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 customHeight="1">
      <c r="A81" s="24"/>
      <c r="B81" s="19"/>
      <c r="C81" s="19"/>
      <c r="D81" s="25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 customHeight="1">
      <c r="A82" s="24"/>
      <c r="B82" s="19"/>
      <c r="C82" s="19"/>
      <c r="D82" s="25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8" customHeight="1">
      <c r="A83" s="24"/>
      <c r="B83" s="19"/>
      <c r="C83" s="19"/>
      <c r="D83" s="25"/>
      <c r="E83" s="17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8" customHeight="1">
      <c r="A84" s="24"/>
      <c r="B84" s="19"/>
      <c r="C84" s="19"/>
      <c r="D84" s="25"/>
      <c r="E84" s="17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8" customHeight="1">
      <c r="A85" s="24"/>
      <c r="B85" s="19"/>
      <c r="C85" s="19"/>
      <c r="D85" s="25"/>
      <c r="E85" s="17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8" customHeight="1">
      <c r="A86" s="24"/>
      <c r="B86" s="19"/>
      <c r="C86" s="19"/>
      <c r="D86" s="25"/>
      <c r="E86" s="17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24.75" customHeight="1">
      <c r="A87" s="24"/>
      <c r="B87" s="19"/>
      <c r="C87" s="17"/>
      <c r="D87" s="17"/>
      <c r="E87" s="16"/>
      <c r="F87" s="17"/>
      <c r="G87" s="17"/>
      <c r="H87" s="17"/>
      <c r="I87" s="17"/>
      <c r="J87" s="17"/>
      <c r="K87" s="17"/>
      <c r="L87" s="19"/>
      <c r="M87" s="19"/>
      <c r="N87" s="19"/>
      <c r="O87" s="19"/>
    </row>
    <row r="88" spans="1:15" ht="24.75" customHeight="1">
      <c r="A88" s="24"/>
      <c r="B88" s="19"/>
      <c r="C88" s="25"/>
      <c r="D88" s="16"/>
      <c r="E88" s="25"/>
      <c r="F88" s="25"/>
      <c r="G88" s="25"/>
      <c r="H88" s="25"/>
      <c r="I88" s="25"/>
      <c r="J88" s="25"/>
      <c r="K88" s="25"/>
      <c r="L88" s="25"/>
      <c r="M88" s="19"/>
      <c r="N88" s="19"/>
      <c r="O88" s="19"/>
    </row>
    <row r="89" spans="1:15" ht="22.5" customHeight="1">
      <c r="A89" s="24"/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9"/>
      <c r="N89" s="19"/>
      <c r="O89" s="19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8.75">
      <c r="B123" s="4"/>
      <c r="M123" s="4"/>
      <c r="N123" s="4"/>
      <c r="O123" s="4"/>
    </row>
    <row r="124" spans="2:15" ht="18.75">
      <c r="B124" s="4"/>
      <c r="M124" s="4"/>
      <c r="N124" s="4"/>
      <c r="O124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Q23" sqref="Q23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36432</v>
      </c>
      <c r="B3" s="64">
        <v>2318.76</v>
      </c>
      <c r="C3" s="64">
        <v>2681.26</v>
      </c>
    </row>
    <row r="4" spans="1:3" ht="18.75">
      <c r="A4" s="30">
        <v>36799</v>
      </c>
      <c r="B4" s="64">
        <v>2643.13</v>
      </c>
      <c r="C4" s="64">
        <v>2681.26</v>
      </c>
    </row>
    <row r="5" spans="1:3" ht="18.75">
      <c r="A5" s="30">
        <v>37166</v>
      </c>
      <c r="B5" s="64">
        <v>3591.39</v>
      </c>
      <c r="C5" s="64">
        <v>2681.26</v>
      </c>
    </row>
    <row r="6" spans="1:3" ht="18.75">
      <c r="A6" s="30">
        <v>37533</v>
      </c>
      <c r="B6" s="64">
        <v>4082.93</v>
      </c>
      <c r="C6" s="64">
        <v>2681.26</v>
      </c>
    </row>
    <row r="7" spans="1:3" ht="18.75">
      <c r="A7" s="30">
        <v>37900</v>
      </c>
      <c r="B7" s="64">
        <v>2250.75</v>
      </c>
      <c r="C7" s="64">
        <v>2681.26</v>
      </c>
    </row>
    <row r="8" spans="1:3" ht="18.75">
      <c r="A8" s="30">
        <v>38267</v>
      </c>
      <c r="B8" s="64">
        <v>2537.72</v>
      </c>
      <c r="C8" s="64">
        <v>2681.26</v>
      </c>
    </row>
    <row r="9" spans="1:3" ht="18.75">
      <c r="A9" s="30">
        <v>38634</v>
      </c>
      <c r="B9" s="64">
        <v>2957.0788800000005</v>
      </c>
      <c r="C9" s="64">
        <v>2681.26</v>
      </c>
    </row>
    <row r="10" spans="1:3" ht="18.75">
      <c r="A10" s="30">
        <v>39001</v>
      </c>
      <c r="B10" s="64">
        <v>4252.56</v>
      </c>
      <c r="C10" s="64">
        <v>2681.26</v>
      </c>
    </row>
    <row r="11" spans="1:3" ht="18.75">
      <c r="A11" s="30">
        <v>39368</v>
      </c>
      <c r="B11" s="64">
        <v>1667.514816</v>
      </c>
      <c r="C11" s="64">
        <v>2681.26</v>
      </c>
    </row>
    <row r="12" spans="1:3" ht="18.75">
      <c r="A12" s="30">
        <v>39735</v>
      </c>
      <c r="B12" s="64">
        <v>2363.83</v>
      </c>
      <c r="C12" s="64">
        <v>2681.26</v>
      </c>
    </row>
    <row r="13" spans="1:3" ht="18.75">
      <c r="A13" s="30">
        <v>40102</v>
      </c>
      <c r="B13" s="64">
        <v>1713.82</v>
      </c>
      <c r="C13" s="64">
        <v>2681.26</v>
      </c>
    </row>
    <row r="14" spans="1:3" ht="18.75">
      <c r="A14" s="30">
        <v>40469</v>
      </c>
      <c r="B14" s="64">
        <v>2263.66</v>
      </c>
      <c r="C14" s="64">
        <v>2681.26</v>
      </c>
    </row>
    <row r="15" spans="1:3" ht="18.75">
      <c r="A15" s="30">
        <v>40836</v>
      </c>
      <c r="B15" s="64">
        <v>7026.13</v>
      </c>
      <c r="C15" s="64">
        <v>2681.26</v>
      </c>
    </row>
    <row r="16" spans="1:3" ht="18.75">
      <c r="A16" s="30">
        <v>41203</v>
      </c>
      <c r="B16" s="64">
        <v>3839.6626560000004</v>
      </c>
      <c r="C16" s="64">
        <v>2681.26</v>
      </c>
    </row>
    <row r="17" spans="1:3" ht="18.75">
      <c r="A17" s="30">
        <v>41570</v>
      </c>
      <c r="B17" s="64">
        <v>1802.33</v>
      </c>
      <c r="C17" s="64">
        <v>2681.26</v>
      </c>
    </row>
    <row r="18" spans="1:3" ht="18.75">
      <c r="A18" s="30">
        <v>41937</v>
      </c>
      <c r="B18" s="64">
        <v>2238.12</v>
      </c>
      <c r="C18" s="64">
        <v>2681.26</v>
      </c>
    </row>
    <row r="19" spans="1:3" ht="18.75">
      <c r="A19" s="30">
        <v>42304</v>
      </c>
      <c r="B19" s="64">
        <v>839.88</v>
      </c>
      <c r="C19" s="64">
        <v>2681.26</v>
      </c>
    </row>
    <row r="20" spans="1:3" ht="18.75">
      <c r="A20" s="30">
        <v>42671</v>
      </c>
      <c r="B20" s="64">
        <v>2644.22</v>
      </c>
      <c r="C20" s="64">
        <v>2681.26</v>
      </c>
    </row>
    <row r="21" spans="1:3" ht="18.75">
      <c r="A21" s="30">
        <v>43038</v>
      </c>
      <c r="B21" s="64">
        <v>3835.13</v>
      </c>
      <c r="C21" s="64">
        <v>2681.26</v>
      </c>
    </row>
    <row r="22" spans="1:3" ht="18.75">
      <c r="A22" s="30">
        <v>43405</v>
      </c>
      <c r="B22" s="64">
        <v>2438.602848</v>
      </c>
      <c r="C22" s="64">
        <v>2681.26</v>
      </c>
    </row>
    <row r="23" spans="1:3" ht="18.75">
      <c r="A23" s="30">
        <v>43772</v>
      </c>
      <c r="B23" s="64">
        <v>1356.25</v>
      </c>
      <c r="C23" s="64">
        <v>2681.26</v>
      </c>
    </row>
    <row r="24" spans="1:3" ht="18.75">
      <c r="A24" s="30">
        <v>44139</v>
      </c>
      <c r="B24" s="64">
        <v>1328.59</v>
      </c>
      <c r="C24" s="64">
        <v>2681.26</v>
      </c>
    </row>
    <row r="25" spans="1:3" ht="18.75">
      <c r="A25" s="30">
        <v>44506</v>
      </c>
      <c r="B25" s="64">
        <v>1360.49</v>
      </c>
      <c r="C25" s="64">
        <v>2681.26</v>
      </c>
    </row>
    <row r="26" spans="1:3" ht="18.75">
      <c r="A26" s="30">
        <v>44873</v>
      </c>
      <c r="B26" s="64">
        <v>2997.79</v>
      </c>
      <c r="C26" s="64">
        <v>2681.26</v>
      </c>
    </row>
    <row r="27" spans="1:3" ht="18.75">
      <c r="A27" s="30"/>
      <c r="B27" s="64"/>
      <c r="C27" s="64"/>
    </row>
    <row r="28" spans="1:3" ht="18.75">
      <c r="A28" s="30"/>
      <c r="B28" s="64"/>
      <c r="C28" s="64"/>
    </row>
    <row r="29" spans="1:3" ht="18.75">
      <c r="A29" s="30"/>
      <c r="B29" s="64"/>
      <c r="C29" s="64"/>
    </row>
    <row r="30" spans="1:3" ht="18.75">
      <c r="A30" s="30"/>
      <c r="B30" s="64"/>
      <c r="C30" s="64"/>
    </row>
    <row r="31" spans="1:3" ht="18.75">
      <c r="A31" s="30"/>
      <c r="B31" s="64"/>
      <c r="C31" s="64"/>
    </row>
    <row r="32" spans="1:3" ht="18.75">
      <c r="A32" s="30"/>
      <c r="B32" s="64"/>
      <c r="C32" s="64"/>
    </row>
    <row r="33" spans="1:3" ht="18.75">
      <c r="A33" s="30"/>
      <c r="B33" s="64"/>
      <c r="C33" s="64"/>
    </row>
    <row r="34" spans="1:3" ht="18.75">
      <c r="A34" s="30"/>
      <c r="B34" s="64"/>
      <c r="C34" s="64"/>
    </row>
    <row r="35" spans="1:3" ht="18.75">
      <c r="A35" s="30"/>
      <c r="B35" s="64"/>
      <c r="C35" s="64"/>
    </row>
    <row r="36" spans="1:3" ht="18.75">
      <c r="A36" s="30"/>
      <c r="B36" s="64"/>
      <c r="C36" s="64"/>
    </row>
    <row r="37" spans="1:3" ht="18.75">
      <c r="A37" s="30"/>
      <c r="B37" s="64"/>
      <c r="C37" s="64"/>
    </row>
    <row r="38" spans="1:3" ht="18.75">
      <c r="A38" s="30"/>
      <c r="B38" s="64"/>
      <c r="C38" s="64"/>
    </row>
    <row r="39" spans="1:3" ht="18.75">
      <c r="A39" s="30"/>
      <c r="B39" s="64"/>
      <c r="C39" s="64"/>
    </row>
    <row r="40" spans="1:3" ht="18.75">
      <c r="A40" s="30"/>
      <c r="B40" s="64"/>
      <c r="C40" s="64"/>
    </row>
    <row r="41" spans="1:3" ht="18.75">
      <c r="A41" s="30"/>
      <c r="B41" s="64"/>
      <c r="C41" s="64"/>
    </row>
    <row r="42" spans="1:3" ht="18.75">
      <c r="A42" s="30"/>
      <c r="B42" s="64"/>
      <c r="C42" s="64"/>
    </row>
    <row r="43" spans="1:3" ht="18.75">
      <c r="A43" s="30"/>
      <c r="B43" s="64"/>
      <c r="C43" s="64"/>
    </row>
    <row r="44" spans="1:3" ht="18.75">
      <c r="A44" s="30"/>
      <c r="B44" s="64"/>
      <c r="C44" s="64"/>
    </row>
    <row r="45" spans="1:3" ht="18.75">
      <c r="A45" s="30"/>
      <c r="B45" s="64"/>
      <c r="C45" s="64"/>
    </row>
    <row r="46" spans="1:3" ht="18.75">
      <c r="A46" s="30"/>
      <c r="B46" s="64"/>
      <c r="C46" s="64"/>
    </row>
    <row r="47" spans="1:3" ht="18.75">
      <c r="A47" s="30"/>
      <c r="B47" s="64"/>
      <c r="C47" s="64"/>
    </row>
    <row r="48" spans="1:3" ht="18.75">
      <c r="A48" s="30"/>
      <c r="B48" s="64"/>
      <c r="C48" s="64"/>
    </row>
    <row r="49" spans="1:3" ht="18.75">
      <c r="A49" s="30"/>
      <c r="B49" s="64"/>
      <c r="C49" s="64"/>
    </row>
    <row r="50" spans="1:3" ht="18.75">
      <c r="A50" s="30"/>
      <c r="B50" s="64"/>
      <c r="C50" s="64"/>
    </row>
    <row r="51" spans="1:3" ht="18.75">
      <c r="A51" s="30"/>
      <c r="B51" s="64"/>
      <c r="C51" s="64"/>
    </row>
    <row r="52" spans="1:3" ht="18.75">
      <c r="A52" s="30"/>
      <c r="B52" s="64"/>
      <c r="C52" s="64"/>
    </row>
    <row r="53" spans="1:3" ht="18.75">
      <c r="A53" s="30"/>
      <c r="B53" s="64"/>
      <c r="C53" s="64"/>
    </row>
    <row r="54" spans="1:3" ht="18.75">
      <c r="A54" s="30"/>
      <c r="B54" s="64"/>
      <c r="C54" s="64"/>
    </row>
    <row r="55" spans="1:3" ht="18.75">
      <c r="A55" s="30"/>
      <c r="B55" s="64"/>
      <c r="C55" s="64"/>
    </row>
    <row r="56" spans="1:3" ht="18.75">
      <c r="A56" s="30"/>
      <c r="B56" s="64"/>
      <c r="C56" s="64"/>
    </row>
    <row r="57" spans="1:3" ht="18.75">
      <c r="A57" s="30"/>
      <c r="B57" s="64"/>
      <c r="C57" s="64"/>
    </row>
    <row r="58" spans="1:3" ht="18.75">
      <c r="A58" s="30"/>
      <c r="B58" s="64"/>
      <c r="C58" s="64"/>
    </row>
    <row r="59" spans="1:3" ht="18.75">
      <c r="A59" s="30"/>
      <c r="B59" s="64"/>
      <c r="C59" s="64"/>
    </row>
    <row r="60" spans="1:3" ht="18.75">
      <c r="A60" s="30"/>
      <c r="B60" s="64"/>
      <c r="C60" s="64"/>
    </row>
    <row r="61" spans="1:3" ht="18.75">
      <c r="A61" s="30"/>
      <c r="B61" s="64"/>
      <c r="C61" s="64"/>
    </row>
    <row r="62" spans="1:3" ht="18.75">
      <c r="A62" s="30"/>
      <c r="B62" s="64"/>
      <c r="C62" s="64"/>
    </row>
    <row r="63" spans="1:3" ht="18.75">
      <c r="A63" s="30"/>
      <c r="B63" s="64"/>
      <c r="C63" s="64"/>
    </row>
    <row r="64" spans="1:3" ht="18.75">
      <c r="A64" s="30"/>
      <c r="B64" s="64"/>
      <c r="C64" s="64"/>
    </row>
    <row r="65" spans="1:3" ht="18.75">
      <c r="A65" s="30"/>
      <c r="B65" s="64"/>
      <c r="C65" s="64"/>
    </row>
    <row r="66" spans="1:3" ht="18.75">
      <c r="A66" s="30"/>
      <c r="B66" s="64"/>
      <c r="C66" s="64"/>
    </row>
    <row r="67" spans="1:3" ht="18.75">
      <c r="A67" s="30"/>
      <c r="B67" s="64"/>
      <c r="C67" s="64"/>
    </row>
    <row r="68" spans="1:3" ht="18.75">
      <c r="A68" s="30"/>
      <c r="B68" s="64"/>
      <c r="C68" s="64"/>
    </row>
    <row r="69" spans="1:3" ht="18.75">
      <c r="A69" s="30"/>
      <c r="B69" s="64"/>
      <c r="C69" s="64"/>
    </row>
    <row r="70" spans="1:3" ht="18.75">
      <c r="A70" s="30"/>
      <c r="B70" s="64"/>
      <c r="C70" s="64"/>
    </row>
    <row r="71" spans="1:3" ht="18.75">
      <c r="A71" s="30"/>
      <c r="B71" s="64"/>
      <c r="C71" s="64"/>
    </row>
    <row r="72" spans="1:3" ht="18.75">
      <c r="A72" s="30"/>
      <c r="B72" s="64"/>
      <c r="C72" s="64"/>
    </row>
    <row r="73" spans="1:3" ht="18.75">
      <c r="A73" s="30"/>
      <c r="B73" s="64"/>
      <c r="C73" s="64"/>
    </row>
    <row r="74" spans="1:3" ht="18.75">
      <c r="A74" s="30"/>
      <c r="B74" s="64"/>
      <c r="C74" s="64"/>
    </row>
    <row r="75" spans="1:3" ht="18.75">
      <c r="A75" s="30"/>
      <c r="B75" s="64"/>
      <c r="C75" s="64"/>
    </row>
    <row r="76" spans="1:3" ht="18.75">
      <c r="A76" s="30"/>
      <c r="B76" s="64"/>
      <c r="C76" s="64"/>
    </row>
    <row r="77" spans="1:3" ht="18.75">
      <c r="A77" s="30"/>
      <c r="B77" s="64"/>
      <c r="C77" s="64"/>
    </row>
    <row r="78" spans="1:3" ht="18.75">
      <c r="A78" s="30"/>
      <c r="B78" s="64"/>
      <c r="C78" s="64"/>
    </row>
    <row r="79" spans="1:3" ht="18.75">
      <c r="A79" s="30"/>
      <c r="B79" s="64"/>
      <c r="C79" s="64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2007-11-23T04:06:59Z</cp:lastPrinted>
  <dcterms:created xsi:type="dcterms:W3CDTF">2000-08-03T08:43:46Z</dcterms:created>
  <dcterms:modified xsi:type="dcterms:W3CDTF">2023-06-07T04:24:04Z</dcterms:modified>
  <cp:category/>
  <cp:version/>
  <cp:contentType/>
  <cp:contentStatus/>
</cp:coreProperties>
</file>