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<sst xmlns="http://schemas.openxmlformats.org/spreadsheetml/2006/main" count="50" uniqueCount="25">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</sst>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Y.30 ห้วยโป่ง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16043410"/>
        <c:axId val="33253467"/>
      </c:scatterChart>
      <c:valAx>
        <c:axId val="160434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253467"/>
        <c:crossesAt val="1"/>
        <c:crossBetween val="midCat"/>
        <c:dispUnits/>
        <c:majorUnit val="10"/>
      </c:valAx>
      <c:valAx>
        <c:axId val="3325346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043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AVERAGE(J41:J75)</f>
        <v>2.6291428571428592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(VAR(J41:J75))</f>
        <v>0.4457551260504155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2526</v>
      </c>
      <c r="B6" s="93">
        <f>J41</f>
        <v>1.52</v>
      </c>
      <c r="C6" s="101">
        <v>2555</v>
      </c>
      <c r="D6" s="84">
        <v>2.590000000000032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STDEV(J41:J75)</f>
        <v>0.6676489542045396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1">I42</f>
        <v>2527</v>
      </c>
      <c r="B7" s="93">
        <f aca="true" t="shared" si="1" ref="B7:B31">J42</f>
        <v>2.17</v>
      </c>
      <c r="C7" s="101">
        <v>2556</v>
      </c>
      <c r="D7" s="84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2528</v>
      </c>
      <c r="B8" s="93">
        <f t="shared" si="1"/>
        <v>2.15</v>
      </c>
      <c r="C8" s="101">
        <v>2557</v>
      </c>
      <c r="D8" s="84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2529</v>
      </c>
      <c r="B9" s="93">
        <f t="shared" si="1"/>
        <v>3.41</v>
      </c>
      <c r="C9" s="101">
        <v>2558</v>
      </c>
      <c r="D9" s="84">
        <v>1.54</v>
      </c>
      <c r="E9" s="36"/>
      <c r="F9" s="36"/>
      <c r="U9" t="s">
        <v>16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2530</v>
      </c>
      <c r="B10" s="93">
        <f t="shared" si="1"/>
        <v>3.25</v>
      </c>
      <c r="C10" s="101">
        <v>2559</v>
      </c>
      <c r="D10" s="84">
        <v>2.43</v>
      </c>
      <c r="E10" s="35"/>
      <c r="F10" s="7"/>
      <c r="U10" t="s">
        <v>17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2531</v>
      </c>
      <c r="B11" s="93">
        <f t="shared" si="1"/>
        <v>2.8</v>
      </c>
      <c r="C11" s="101">
        <v>2560</v>
      </c>
      <c r="D11" s="84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2532</v>
      </c>
      <c r="B12" s="93">
        <f t="shared" si="1"/>
        <v>2.7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2533</v>
      </c>
      <c r="B13" s="93">
        <f t="shared" si="1"/>
        <v>2.3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2534</v>
      </c>
      <c r="B14" s="93">
        <f t="shared" si="1"/>
        <v>3.21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2535</v>
      </c>
      <c r="B15" s="93">
        <f t="shared" si="1"/>
        <v>1.8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2536</v>
      </c>
      <c r="B16" s="93">
        <f t="shared" si="1"/>
        <v>2.2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2537</v>
      </c>
      <c r="B17" s="93">
        <f t="shared" si="1"/>
        <v>2.87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2538</v>
      </c>
      <c r="B18" s="93">
        <f t="shared" si="1"/>
        <v>4.6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2539</v>
      </c>
      <c r="B19" s="93">
        <f t="shared" si="1"/>
        <v>3.4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2540</v>
      </c>
      <c r="B20" s="93">
        <f t="shared" si="1"/>
        <v>2.67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2541</v>
      </c>
      <c r="B21" s="93">
        <f t="shared" si="1"/>
        <v>2.51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2542</v>
      </c>
      <c r="B22" s="93">
        <f t="shared" si="1"/>
        <v>2.75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2543</v>
      </c>
      <c r="B23" s="93">
        <f t="shared" si="1"/>
        <v>2.65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2544</v>
      </c>
      <c r="B24" s="93">
        <f t="shared" si="1"/>
        <v>2.65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2545</v>
      </c>
      <c r="B25" s="93">
        <f t="shared" si="1"/>
        <v>2.8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2546</v>
      </c>
      <c r="B26" s="93">
        <f t="shared" si="1"/>
        <v>3.02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2547</v>
      </c>
      <c r="B27" s="93">
        <f t="shared" si="1"/>
        <v>2.660000000000025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2548</v>
      </c>
      <c r="B28" s="93">
        <f t="shared" si="1"/>
        <v>2.92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2549</v>
      </c>
      <c r="B29" s="93">
        <f t="shared" si="1"/>
        <v>3.1999999999999886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2550</v>
      </c>
      <c r="B30" s="93">
        <f t="shared" si="1"/>
        <v>1.25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2551</v>
      </c>
      <c r="B31" s="93">
        <f t="shared" si="1"/>
        <v>1.670000000000016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2552</v>
      </c>
      <c r="B32" s="93">
        <v>2.25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2553</v>
      </c>
      <c r="B33" s="93">
        <v>2.81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2554</v>
      </c>
      <c r="B34" s="100">
        <v>3.48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2.53</v>
      </c>
      <c r="E37" s="82">
        <f t="shared" si="3"/>
        <v>2.84</v>
      </c>
      <c r="F37" s="82">
        <f t="shared" si="3"/>
        <v>3.05</v>
      </c>
      <c r="G37" s="82">
        <f t="shared" si="3"/>
        <v>3.2</v>
      </c>
      <c r="H37" s="82">
        <f t="shared" si="3"/>
        <v>3.32</v>
      </c>
      <c r="I37" s="82">
        <f t="shared" si="3"/>
        <v>3.65</v>
      </c>
      <c r="J37" s="82">
        <f t="shared" si="3"/>
        <v>4.07</v>
      </c>
      <c r="K37" s="82">
        <f t="shared" si="3"/>
        <v>4.21</v>
      </c>
      <c r="L37" s="82">
        <f t="shared" si="3"/>
        <v>4.63</v>
      </c>
      <c r="M37" s="83">
        <f t="shared" si="3"/>
        <v>5.04</v>
      </c>
      <c r="N37" s="83">
        <f t="shared" si="3"/>
        <v>5.46</v>
      </c>
      <c r="O37" s="83">
        <f t="shared" si="3"/>
        <v>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2526</v>
      </c>
      <c r="J41" s="78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2527</v>
      </c>
      <c r="J42" s="78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2528</v>
      </c>
      <c r="J43" s="78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2529</v>
      </c>
      <c r="J44" s="78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2530</v>
      </c>
      <c r="J45" s="78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2531</v>
      </c>
      <c r="J46" s="78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2532</v>
      </c>
      <c r="J47" s="78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2533</v>
      </c>
      <c r="J48" s="78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2534</v>
      </c>
      <c r="J49" s="78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2535</v>
      </c>
      <c r="J50" s="78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2536</v>
      </c>
      <c r="J51" s="78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2537</v>
      </c>
      <c r="J52" s="78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2538</v>
      </c>
      <c r="J53" s="78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2539</v>
      </c>
      <c r="J54" s="78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2540</v>
      </c>
      <c r="J55" s="78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2541</v>
      </c>
      <c r="J56" s="78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2542</v>
      </c>
      <c r="J57" s="78">
        <v>2.75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2543</v>
      </c>
      <c r="J58" s="78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2544</v>
      </c>
      <c r="J59" s="78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2545</v>
      </c>
      <c r="J60" s="78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2546</v>
      </c>
      <c r="J61" s="78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2547</v>
      </c>
      <c r="J62" s="78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2548</v>
      </c>
      <c r="J63" s="79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2549</v>
      </c>
      <c r="J64" s="80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2550</v>
      </c>
      <c r="J65" s="78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2551</v>
      </c>
      <c r="J66" s="78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2552</v>
      </c>
      <c r="J67" s="78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2553</v>
      </c>
      <c r="J68" s="78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2554</v>
      </c>
      <c r="J69" s="78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2555</v>
      </c>
      <c r="J70" s="78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2556</v>
      </c>
      <c r="J71" s="78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2557</v>
      </c>
      <c r="J72" s="78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2558</v>
      </c>
      <c r="J73" s="78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2559</v>
      </c>
      <c r="J74" s="78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2560</v>
      </c>
      <c r="J75" s="78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0.54034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1.123472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1.6827286149778276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2.308033442831794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G28" sqref="G28"/>
    </sheetView>
  </sheetViews>
  <sheetFormatPr defaultColWidth="9.140625" defaultRowHeight="21.75"/>
  <sheetData>
    <row r="1" ht="21.75">
      <c r="D1" s="75">
        <v>265.63</v>
      </c>
    </row>
    <row r="2" spans="2:4" ht="21.75">
      <c r="B2" s="88">
        <v>2526</v>
      </c>
      <c r="C2" s="86">
        <v>1.52</v>
      </c>
      <c r="D2" s="97"/>
    </row>
    <row r="3" spans="2:4" ht="21.75">
      <c r="B3" s="89">
        <v>2527</v>
      </c>
      <c r="C3" s="87">
        <v>2.17</v>
      </c>
      <c r="D3" s="98"/>
    </row>
    <row r="4" spans="2:4" ht="21.75">
      <c r="B4" s="89">
        <v>2528</v>
      </c>
      <c r="C4" s="87">
        <v>2.15</v>
      </c>
      <c r="D4" s="98"/>
    </row>
    <row r="5" spans="2:4" ht="21.75">
      <c r="B5" s="89">
        <v>2529</v>
      </c>
      <c r="C5" s="87">
        <v>3.41</v>
      </c>
      <c r="D5" s="98"/>
    </row>
    <row r="6" spans="2:4" ht="21.75">
      <c r="B6" s="89">
        <v>2530</v>
      </c>
      <c r="C6" s="87">
        <v>3.25</v>
      </c>
      <c r="D6" s="98"/>
    </row>
    <row r="7" spans="2:4" ht="21.75">
      <c r="B7" s="89">
        <v>2531</v>
      </c>
      <c r="C7" s="87">
        <v>2.8</v>
      </c>
      <c r="D7" s="98"/>
    </row>
    <row r="8" spans="2:4" ht="21.75">
      <c r="B8" s="89">
        <v>2532</v>
      </c>
      <c r="C8" s="87">
        <v>2.7</v>
      </c>
      <c r="D8" s="98"/>
    </row>
    <row r="9" spans="2:4" ht="21.75">
      <c r="B9" s="89">
        <v>2533</v>
      </c>
      <c r="C9" s="87">
        <v>2.3</v>
      </c>
      <c r="D9" s="98"/>
    </row>
    <row r="10" spans="2:4" ht="21.75">
      <c r="B10" s="89">
        <v>2534</v>
      </c>
      <c r="C10" s="87">
        <v>3.21</v>
      </c>
      <c r="D10" s="98"/>
    </row>
    <row r="11" spans="2:4" ht="21.75">
      <c r="B11" s="89">
        <v>2535</v>
      </c>
      <c r="C11" s="87">
        <v>1.8</v>
      </c>
      <c r="D11" s="98"/>
    </row>
    <row r="12" spans="2:4" ht="21.75">
      <c r="B12" s="89">
        <v>2536</v>
      </c>
      <c r="C12" s="99">
        <v>2.2</v>
      </c>
      <c r="D12" s="98"/>
    </row>
    <row r="13" spans="2:4" ht="21.75">
      <c r="B13" s="89">
        <v>2537</v>
      </c>
      <c r="C13" s="87">
        <v>2.87</v>
      </c>
      <c r="D13" s="98"/>
    </row>
    <row r="14" spans="2:4" ht="21.75">
      <c r="B14" s="89">
        <v>2538</v>
      </c>
      <c r="C14" s="87">
        <v>4.6</v>
      </c>
      <c r="D14" s="98"/>
    </row>
    <row r="15" spans="2:4" ht="21.75">
      <c r="B15" s="89">
        <v>2539</v>
      </c>
      <c r="C15" s="87">
        <v>3.4</v>
      </c>
      <c r="D15" s="98"/>
    </row>
    <row r="16" spans="2:4" ht="21.75">
      <c r="B16" s="89">
        <v>2540</v>
      </c>
      <c r="C16" s="87">
        <v>2.67</v>
      </c>
      <c r="D16" s="98"/>
    </row>
    <row r="17" spans="2:4" ht="21.75">
      <c r="B17" s="89">
        <v>2541</v>
      </c>
      <c r="C17" s="87">
        <v>2.51</v>
      </c>
      <c r="D17" s="98"/>
    </row>
    <row r="18" spans="2:4" ht="21.75">
      <c r="B18" s="89">
        <v>2542</v>
      </c>
      <c r="C18" s="87">
        <v>2.75</v>
      </c>
      <c r="D18" s="98"/>
    </row>
    <row r="19" spans="2:4" ht="21.75">
      <c r="B19" s="89">
        <v>2543</v>
      </c>
      <c r="C19" s="87">
        <v>2.65</v>
      </c>
      <c r="D19" s="98"/>
    </row>
    <row r="20" spans="2:4" ht="21.75">
      <c r="B20" s="89">
        <v>2544</v>
      </c>
      <c r="C20" s="87">
        <v>2.65</v>
      </c>
      <c r="D20" s="98"/>
    </row>
    <row r="21" spans="2:4" ht="21.75">
      <c r="B21" s="89">
        <v>2545</v>
      </c>
      <c r="C21" s="87">
        <v>2.8</v>
      </c>
      <c r="D21" s="98"/>
    </row>
    <row r="22" spans="2:4" ht="21.75">
      <c r="B22" s="89">
        <v>2546</v>
      </c>
      <c r="C22" s="87">
        <v>3.02</v>
      </c>
      <c r="D22" s="98"/>
    </row>
    <row r="23" spans="2:4" ht="21.75">
      <c r="B23" s="89">
        <v>2547</v>
      </c>
      <c r="C23" s="87">
        <v>2.660000000000025</v>
      </c>
      <c r="D23" s="98"/>
    </row>
    <row r="24" spans="2:4" ht="21.75">
      <c r="B24" s="89">
        <v>2548</v>
      </c>
      <c r="C24" s="87">
        <v>2.92</v>
      </c>
      <c r="D24" s="98"/>
    </row>
    <row r="25" spans="2:4" ht="21.75">
      <c r="B25" s="89">
        <v>2549</v>
      </c>
      <c r="C25" s="87">
        <v>268.83</v>
      </c>
      <c r="D25" s="98">
        <f>C25-$D$1</f>
        <v>3.1999999999999886</v>
      </c>
    </row>
    <row r="26" spans="2:4" ht="21.75">
      <c r="B26" s="89">
        <v>2550</v>
      </c>
      <c r="C26" s="87">
        <v>266.88</v>
      </c>
      <c r="D26" s="98">
        <f>C26-$D$1</f>
        <v>1.25</v>
      </c>
    </row>
    <row r="27" spans="2:4" ht="21.75">
      <c r="B27" s="89">
        <v>2551</v>
      </c>
      <c r="C27" s="87">
        <v>267.3</v>
      </c>
      <c r="D27" s="98">
        <f>C27-$D$1</f>
        <v>1.670000000000016</v>
      </c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2018-01-15T08:29:45Z</dcterms:modified>
  <cp:category/>
  <cp:version/>
  <cp:contentType/>
  <cp:contentStatus/>
</cp:coreProperties>
</file>