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<sst xmlns="http://schemas.openxmlformats.org/spreadsheetml/2006/main" count="50" uniqueCount="25">
  <si>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</si>
  <si>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</si>
  <si>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</si>
  <si>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</si>
  <si>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</si>
  <si>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</si>
  <si>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</si>
  <si>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</si>
  <si>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</si>
  <si>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</si>
  <si>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</si>
  <si>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</si>
  <si>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</si>
  <si>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</si>
  <si>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</si>
  <si>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</si>
  <si>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</si>
  <si>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</si>
  <si>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</si>
  <si>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</si>
  <si>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</si>
  <si>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</si>
  <si>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</si>
  <si>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Y.24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</si>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</sst>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d\ \ด\ด\ด"/>
    <numFmt numFmtId="210" formatCode="0.000_)"/>
    <numFmt numFmtId="211" formatCode="bbbb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1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207" fontId="0" fillId="0" borderId="0" xfId="0" applyNumberFormat="1" applyFont="1" applyBorder="1" applyAlignment="1" applyProtection="1">
      <alignment horizontal="center"/>
      <protection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 horizontal="center"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25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'Y.24'!$D$36:$O$36</c:f>
              <c:numCache/>
            </c:numRef>
          </c:xVal>
          <c:yVal>
            <c:numRef>
              <c:f>'Y.24'!$D$37:$O$37</c:f>
              <c:numCache/>
            </c:numRef>
          </c:yVal>
          <c:smooth val="0"/>
        </c:ser>
        <c:axId val="36924229"/>
        <c:axId val="63882606"/>
      </c:scatterChart>
      <c:valAx>
        <c:axId val="369242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882606"/>
        <c:crossesAt val="1"/>
        <c:crossBetween val="midCat"/>
        <c:dispUnits/>
        <c:majorUnit val="10"/>
      </c:valAx>
      <c:valAx>
        <c:axId val="6388260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692422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COUNT(J41:J75)</f>
        <v>35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AVERAGE(J41:J75)</f>
        <v>4.401714285714288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9" t="s">
        <v>1</v>
      </c>
      <c r="B5" s="110" t="s">
        <v>22</v>
      </c>
      <c r="C5" s="109" t="s">
        <v>1</v>
      </c>
      <c r="D5" s="110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(VAR(J41:J75))</f>
        <v>0.7651734453781688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5">
        <f>I41</f>
        <v>2522</v>
      </c>
      <c r="B6" s="106">
        <f>J41</f>
        <v>2.68</v>
      </c>
      <c r="C6" s="107">
        <v>2558</v>
      </c>
      <c r="D6" s="108">
        <v>2.96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STDEV(J41:J75)</f>
        <v>0.8747419307305262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f aca="true" t="shared" si="0" ref="A7:A28">I42</f>
        <v>2523</v>
      </c>
      <c r="B7" s="97">
        <f aca="true" t="shared" si="1" ref="B7:B28">J42</f>
        <v>6</v>
      </c>
      <c r="C7" s="98">
        <v>2559</v>
      </c>
      <c r="D7" s="99">
        <v>3.54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f t="shared" si="0"/>
        <v>2524</v>
      </c>
      <c r="B8" s="97">
        <f t="shared" si="1"/>
        <v>4.7</v>
      </c>
      <c r="C8" s="98">
        <v>2560</v>
      </c>
      <c r="D8" s="99">
        <v>4.75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f t="shared" si="0"/>
        <v>2525</v>
      </c>
      <c r="B9" s="97">
        <f t="shared" si="1"/>
        <v>3.21</v>
      </c>
      <c r="C9" s="98">
        <v>2561</v>
      </c>
      <c r="D9" s="99">
        <v>4.94</v>
      </c>
      <c r="E9" s="36"/>
      <c r="F9" s="36"/>
      <c r="U9" t="s">
        <v>15</v>
      </c>
      <c r="V9" s="14">
        <f>+B80</f>
        <v>0.54034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f t="shared" si="0"/>
        <v>2526</v>
      </c>
      <c r="B10" s="97">
        <f t="shared" si="1"/>
        <v>6.04</v>
      </c>
      <c r="C10" s="107">
        <v>2562</v>
      </c>
      <c r="D10" s="99">
        <v>5.449999999999989</v>
      </c>
      <c r="E10" s="35"/>
      <c r="F10" s="7"/>
      <c r="U10" t="s">
        <v>16</v>
      </c>
      <c r="V10" s="14">
        <f>+B81</f>
        <v>1.123472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f t="shared" si="0"/>
        <v>2527</v>
      </c>
      <c r="B11" s="97">
        <f t="shared" si="1"/>
        <v>3.36</v>
      </c>
      <c r="C11" s="98">
        <v>2563</v>
      </c>
      <c r="D11" s="99">
        <v>5.900000000000034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f t="shared" si="0"/>
        <v>2528</v>
      </c>
      <c r="B12" s="97">
        <f t="shared" si="1"/>
        <v>3.52</v>
      </c>
      <c r="C12" s="100"/>
      <c r="D12" s="99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f t="shared" si="0"/>
        <v>2529</v>
      </c>
      <c r="B13" s="97">
        <f t="shared" si="1"/>
        <v>4.72</v>
      </c>
      <c r="C13" s="100"/>
      <c r="D13" s="99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f t="shared" si="0"/>
        <v>2530</v>
      </c>
      <c r="B14" s="97">
        <f t="shared" si="1"/>
        <v>3.84</v>
      </c>
      <c r="C14" s="100"/>
      <c r="D14" s="99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f t="shared" si="0"/>
        <v>2531</v>
      </c>
      <c r="B15" s="97">
        <f t="shared" si="1"/>
        <v>4.1</v>
      </c>
      <c r="C15" s="100"/>
      <c r="D15" s="99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f t="shared" si="0"/>
        <v>2539</v>
      </c>
      <c r="B16" s="97">
        <f t="shared" si="1"/>
        <v>3.75</v>
      </c>
      <c r="C16" s="100"/>
      <c r="D16" s="99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>
        <f t="shared" si="0"/>
        <v>2540</v>
      </c>
      <c r="B17" s="97">
        <f t="shared" si="1"/>
        <v>5.07</v>
      </c>
      <c r="C17" s="100"/>
      <c r="D17" s="99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>
        <f t="shared" si="0"/>
        <v>2541</v>
      </c>
      <c r="B18" s="97">
        <f t="shared" si="1"/>
        <v>3.98</v>
      </c>
      <c r="C18" s="100"/>
      <c r="D18" s="99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>
        <f t="shared" si="0"/>
        <v>2542</v>
      </c>
      <c r="B19" s="97">
        <f t="shared" si="1"/>
        <v>4.55</v>
      </c>
      <c r="C19" s="100"/>
      <c r="D19" s="99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>
        <f t="shared" si="0"/>
        <v>2543</v>
      </c>
      <c r="B20" s="97">
        <f t="shared" si="1"/>
        <v>3.61</v>
      </c>
      <c r="C20" s="100"/>
      <c r="D20" s="99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>
        <f t="shared" si="0"/>
        <v>2544</v>
      </c>
      <c r="B21" s="97">
        <f t="shared" si="1"/>
        <v>4.76</v>
      </c>
      <c r="C21" s="100"/>
      <c r="D21" s="99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>
        <f t="shared" si="0"/>
        <v>2545</v>
      </c>
      <c r="B22" s="97">
        <f t="shared" si="1"/>
        <v>3.99</v>
      </c>
      <c r="C22" s="100"/>
      <c r="D22" s="99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>
        <f t="shared" si="0"/>
        <v>2546</v>
      </c>
      <c r="B23" s="97">
        <f t="shared" si="1"/>
        <v>5.21</v>
      </c>
      <c r="C23" s="100"/>
      <c r="D23" s="99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>
        <f t="shared" si="0"/>
        <v>2547</v>
      </c>
      <c r="B24" s="97">
        <f t="shared" si="1"/>
        <v>4.210000000000036</v>
      </c>
      <c r="C24" s="100"/>
      <c r="D24" s="99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>
        <f t="shared" si="0"/>
        <v>2548</v>
      </c>
      <c r="B25" s="97">
        <f t="shared" si="1"/>
        <v>4.52</v>
      </c>
      <c r="C25" s="100"/>
      <c r="D25" s="99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>
        <f t="shared" si="0"/>
        <v>2549</v>
      </c>
      <c r="B26" s="97">
        <f t="shared" si="1"/>
        <v>5.245</v>
      </c>
      <c r="C26" s="100"/>
      <c r="D26" s="99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>
        <f t="shared" si="0"/>
        <v>2550</v>
      </c>
      <c r="B27" s="97">
        <f t="shared" si="1"/>
        <v>3.5950000000000273</v>
      </c>
      <c r="C27" s="100"/>
      <c r="D27" s="99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>
        <f t="shared" si="0"/>
        <v>2551</v>
      </c>
      <c r="B28" s="97">
        <f t="shared" si="1"/>
        <v>4.995</v>
      </c>
      <c r="C28" s="100"/>
      <c r="D28" s="99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>
        <v>2552</v>
      </c>
      <c r="B29" s="97">
        <v>3.46</v>
      </c>
      <c r="C29" s="100"/>
      <c r="D29" s="99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>
        <v>2553</v>
      </c>
      <c r="B30" s="97">
        <v>4.88</v>
      </c>
      <c r="C30" s="100"/>
      <c r="D30" s="99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>
        <v>2554</v>
      </c>
      <c r="B31" s="97">
        <v>5.54</v>
      </c>
      <c r="C31" s="100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>
        <v>2555</v>
      </c>
      <c r="B32" s="97">
        <v>4.85</v>
      </c>
      <c r="C32" s="100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>
        <v>2556</v>
      </c>
      <c r="B33" s="97">
        <v>3.8350000000000364</v>
      </c>
      <c r="C33" s="100"/>
      <c r="D33" s="99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1">
        <v>2557</v>
      </c>
      <c r="B34" s="102">
        <v>4.300000000000011</v>
      </c>
      <c r="C34" s="103"/>
      <c r="D34" s="10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4.27</v>
      </c>
      <c r="E37" s="76">
        <f t="shared" si="3"/>
        <v>4.68</v>
      </c>
      <c r="F37" s="76">
        <f t="shared" si="3"/>
        <v>4.95</v>
      </c>
      <c r="G37" s="76">
        <f t="shared" si="3"/>
        <v>5.15</v>
      </c>
      <c r="H37" s="76">
        <f t="shared" si="3"/>
        <v>5.31</v>
      </c>
      <c r="I37" s="76">
        <f t="shared" si="3"/>
        <v>5.73</v>
      </c>
      <c r="J37" s="76">
        <f t="shared" si="3"/>
        <v>6.29</v>
      </c>
      <c r="K37" s="76">
        <f t="shared" si="3"/>
        <v>6.47</v>
      </c>
      <c r="L37" s="76">
        <f t="shared" si="3"/>
        <v>7.02</v>
      </c>
      <c r="M37" s="77">
        <f t="shared" si="3"/>
        <v>7.56</v>
      </c>
      <c r="N37" s="77">
        <f t="shared" si="3"/>
        <v>8.1</v>
      </c>
      <c r="O37" s="77">
        <f t="shared" si="3"/>
        <v>8.82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87">
        <v>2522</v>
      </c>
      <c r="J41" s="72">
        <v>2.68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7">
        <v>2523</v>
      </c>
      <c r="J42" s="72">
        <v>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7">
        <v>2524</v>
      </c>
      <c r="J43" s="72">
        <v>4.7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7">
        <v>2525</v>
      </c>
      <c r="J44" s="72">
        <v>3.21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7">
        <v>2526</v>
      </c>
      <c r="J45" s="72">
        <v>6.04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7">
        <v>2527</v>
      </c>
      <c r="J46" s="72">
        <v>3.36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7">
        <v>2528</v>
      </c>
      <c r="J47" s="72">
        <v>3.52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7">
        <v>2529</v>
      </c>
      <c r="J48" s="72">
        <v>4.72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7">
        <v>2530</v>
      </c>
      <c r="J49" s="72">
        <v>3.84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7">
        <v>2531</v>
      </c>
      <c r="J50" s="72">
        <v>4.1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7">
        <v>2539</v>
      </c>
      <c r="J51" s="72">
        <v>3.75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7">
        <v>2540</v>
      </c>
      <c r="J52" s="72">
        <v>5.07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7">
        <v>2541</v>
      </c>
      <c r="J53" s="72">
        <v>3.98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7">
        <v>2542</v>
      </c>
      <c r="J54" s="72">
        <v>4.55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7">
        <v>2543</v>
      </c>
      <c r="J55" s="72">
        <v>3.61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7">
        <v>2544</v>
      </c>
      <c r="J56" s="72">
        <v>4.76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7">
        <v>2545</v>
      </c>
      <c r="J57" s="72">
        <v>3.99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87">
        <v>2546</v>
      </c>
      <c r="J58" s="72">
        <v>5.21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7">
        <v>2547</v>
      </c>
      <c r="J59" s="72">
        <v>4.210000000000036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7">
        <v>2548</v>
      </c>
      <c r="J60" s="72">
        <v>4.52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7">
        <v>2549</v>
      </c>
      <c r="J61" s="72">
        <v>5.245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7">
        <v>2550</v>
      </c>
      <c r="J62" s="72">
        <v>3.5950000000000273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88">
        <v>2551</v>
      </c>
      <c r="J63" s="73">
        <v>4.995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89">
        <v>2552</v>
      </c>
      <c r="J64" s="74">
        <v>3.46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87">
        <v>2553</v>
      </c>
      <c r="J65" s="72">
        <v>4.88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88">
        <v>2554</v>
      </c>
      <c r="J66" s="72">
        <v>5.54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89">
        <v>2555</v>
      </c>
      <c r="J67" s="72">
        <v>4.85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87">
        <v>2556</v>
      </c>
      <c r="J68" s="72">
        <v>3.8350000000000364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88">
        <v>2557</v>
      </c>
      <c r="J69" s="72">
        <v>4.300000000000011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89">
        <v>2558</v>
      </c>
      <c r="J70" s="72">
        <v>2.96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87">
        <v>2559</v>
      </c>
      <c r="J71" s="72">
        <v>3.54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88">
        <v>2560</v>
      </c>
      <c r="J72" s="72">
        <v>4.75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89">
        <v>2561</v>
      </c>
      <c r="J73" s="72">
        <v>4.94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87">
        <v>2562</v>
      </c>
      <c r="J74" s="72">
        <v>5.449999999999989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88">
        <v>2563</v>
      </c>
      <c r="J75" s="72">
        <v>5.900000000000034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87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87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87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87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0.54034</v>
      </c>
      <c r="C80" s="27"/>
      <c r="D80" s="27"/>
      <c r="E80" s="27"/>
      <c r="I80" s="87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1.123472</v>
      </c>
      <c r="C81" s="27"/>
      <c r="D81" s="27"/>
      <c r="E81" s="27"/>
      <c r="I81" s="87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87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1.2843468005034937</v>
      </c>
      <c r="C83" s="28"/>
      <c r="D83" s="28"/>
      <c r="E83" s="28"/>
      <c r="I83" s="87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3.981002372243429</v>
      </c>
      <c r="C84" s="28"/>
      <c r="D84" s="28"/>
      <c r="E84" s="28"/>
      <c r="I84" s="87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87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87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87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87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87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D22" sqref="D22:D24"/>
    </sheetView>
  </sheetViews>
  <sheetFormatPr defaultColWidth="9.140625" defaultRowHeight="21.75"/>
  <sheetData>
    <row r="1" ht="21">
      <c r="D1" s="69">
        <v>257.765</v>
      </c>
    </row>
    <row r="2" spans="2:4" ht="21">
      <c r="B2" s="80">
        <v>2522</v>
      </c>
      <c r="C2" s="78">
        <v>2.68</v>
      </c>
      <c r="D2" s="84"/>
    </row>
    <row r="3" spans="2:4" ht="21">
      <c r="B3" s="81">
        <v>2523</v>
      </c>
      <c r="C3" s="79">
        <v>6</v>
      </c>
      <c r="D3" s="85"/>
    </row>
    <row r="4" spans="2:4" ht="21">
      <c r="B4" s="81">
        <v>2524</v>
      </c>
      <c r="C4" s="79">
        <v>4.7</v>
      </c>
      <c r="D4" s="85"/>
    </row>
    <row r="5" spans="2:4" ht="21">
      <c r="B5" s="81">
        <v>2525</v>
      </c>
      <c r="C5" s="79">
        <v>3.21</v>
      </c>
      <c r="D5" s="85"/>
    </row>
    <row r="6" spans="2:4" ht="21">
      <c r="B6" s="81">
        <v>2526</v>
      </c>
      <c r="C6" s="79">
        <v>6.04</v>
      </c>
      <c r="D6" s="85"/>
    </row>
    <row r="7" spans="2:4" ht="21">
      <c r="B7" s="81">
        <v>2527</v>
      </c>
      <c r="C7" s="79">
        <v>3.36</v>
      </c>
      <c r="D7" s="85"/>
    </row>
    <row r="8" spans="2:4" ht="21">
      <c r="B8" s="81">
        <v>2528</v>
      </c>
      <c r="C8" s="79">
        <v>3.52</v>
      </c>
      <c r="D8" s="85"/>
    </row>
    <row r="9" spans="2:4" ht="21">
      <c r="B9" s="81">
        <v>2529</v>
      </c>
      <c r="C9" s="79">
        <v>4.72</v>
      </c>
      <c r="D9" s="85"/>
    </row>
    <row r="10" spans="2:4" ht="21">
      <c r="B10" s="81">
        <v>2530</v>
      </c>
      <c r="C10" s="79">
        <v>3.84</v>
      </c>
      <c r="D10" s="85"/>
    </row>
    <row r="11" spans="2:4" ht="21">
      <c r="B11" s="81">
        <v>2531</v>
      </c>
      <c r="C11" s="79">
        <v>4.1</v>
      </c>
      <c r="D11" s="85"/>
    </row>
    <row r="12" spans="2:4" ht="21">
      <c r="B12" s="81">
        <v>2539</v>
      </c>
      <c r="C12" s="79">
        <v>3.75</v>
      </c>
      <c r="D12" s="85"/>
    </row>
    <row r="13" spans="2:4" ht="21">
      <c r="B13" s="81">
        <v>2540</v>
      </c>
      <c r="C13" s="86">
        <v>5.07</v>
      </c>
      <c r="D13" s="85"/>
    </row>
    <row r="14" spans="2:4" ht="21">
      <c r="B14" s="81">
        <v>2541</v>
      </c>
      <c r="C14" s="79">
        <v>3.98</v>
      </c>
      <c r="D14" s="85"/>
    </row>
    <row r="15" spans="2:4" ht="21">
      <c r="B15" s="81">
        <v>2542</v>
      </c>
      <c r="C15" s="79">
        <v>4.55</v>
      </c>
      <c r="D15" s="85"/>
    </row>
    <row r="16" spans="2:4" ht="21">
      <c r="B16" s="81">
        <v>2543</v>
      </c>
      <c r="C16" s="79">
        <v>3.61</v>
      </c>
      <c r="D16" s="85"/>
    </row>
    <row r="17" spans="2:4" ht="21">
      <c r="B17" s="81">
        <v>2544</v>
      </c>
      <c r="C17" s="79">
        <v>4.76</v>
      </c>
      <c r="D17" s="85"/>
    </row>
    <row r="18" spans="2:4" ht="21">
      <c r="B18" s="81">
        <v>2545</v>
      </c>
      <c r="C18" s="79">
        <v>3.99</v>
      </c>
      <c r="D18" s="85"/>
    </row>
    <row r="19" spans="2:4" ht="21">
      <c r="B19" s="81">
        <v>2546</v>
      </c>
      <c r="C19" s="79">
        <v>5.21</v>
      </c>
      <c r="D19" s="85"/>
    </row>
    <row r="20" spans="2:4" ht="21">
      <c r="B20" s="81">
        <v>2547</v>
      </c>
      <c r="C20" s="79">
        <v>4.210000000000036</v>
      </c>
      <c r="D20" s="85"/>
    </row>
    <row r="21" spans="2:4" ht="21">
      <c r="B21" s="81">
        <v>2548</v>
      </c>
      <c r="C21" s="79">
        <v>4.52</v>
      </c>
      <c r="D21" s="85"/>
    </row>
    <row r="22" spans="2:4" ht="21">
      <c r="B22" s="81">
        <v>2549</v>
      </c>
      <c r="C22" s="79">
        <v>263.01</v>
      </c>
      <c r="D22" s="85">
        <f>C22-$D$1</f>
        <v>5.2450000000000045</v>
      </c>
    </row>
    <row r="23" spans="2:4" ht="21">
      <c r="B23" s="81">
        <v>2550</v>
      </c>
      <c r="C23" s="79">
        <v>261.36</v>
      </c>
      <c r="D23" s="85">
        <f>C23-$D$1</f>
        <v>3.5950000000000273</v>
      </c>
    </row>
    <row r="24" spans="2:4" ht="21">
      <c r="B24" s="81">
        <v>2551</v>
      </c>
      <c r="C24" s="79">
        <v>262.76</v>
      </c>
      <c r="D24" s="85">
        <f>C24-$D$1</f>
        <v>4.9950000000000045</v>
      </c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85"/>
    </row>
    <row r="33" spans="2:4" ht="21">
      <c r="B33" s="81"/>
      <c r="C33" s="79"/>
      <c r="D33" s="85"/>
    </row>
    <row r="34" spans="2:4" ht="21">
      <c r="B34" s="81"/>
      <c r="C34" s="79"/>
      <c r="D34" s="85"/>
    </row>
    <row r="35" spans="2:4" ht="21">
      <c r="B35" s="81"/>
      <c r="C35" s="79"/>
      <c r="D35" s="85"/>
    </row>
    <row r="36" spans="2:4" ht="21">
      <c r="B36" s="81"/>
      <c r="C36" s="79"/>
      <c r="D36" s="85"/>
    </row>
    <row r="37" spans="2:4" ht="21">
      <c r="B37" s="81"/>
      <c r="C37" s="79"/>
      <c r="D37" s="85"/>
    </row>
    <row r="38" spans="2:4" ht="21">
      <c r="B38" s="81"/>
      <c r="C38" s="79"/>
      <c r="D38" s="85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2021-07-28T00:54:52Z</dcterms:modified>
  <cp:category/>
  <cp:version/>
  <cp:contentType/>
  <cp:contentStatus/>
</cp:coreProperties>
</file>