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Y.20" sheetId="1" r:id="rId1"/>
    <sheet name="กราฟY.2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<sst xmlns="http://schemas.openxmlformats.org/spreadsheetml/2006/main" count="23" uniqueCount="23">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</sst>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Y.20 บ้านห้วยสัก อ.สอง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3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84,166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2,686,403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511,136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Y.20'!$A$5:$A$36</c:f>
              <c:numCache>
                <c:ptCount val="32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</c:numCache>
            </c:numRef>
          </c:cat>
          <c:val>
            <c:numRef>
              <c:f>'ตะกอน- Y.20'!$N$5:$N$36</c:f>
              <c:numCache>
                <c:ptCount val="32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883094</c:v>
                </c:pt>
                <c:pt idx="31">
                  <c:v>510163</c:v>
                </c:pt>
              </c:numCache>
            </c:numRef>
          </c:val>
        </c:ser>
        <c:gapWidth val="50"/>
        <c:axId val="64014364"/>
        <c:axId val="4447722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578,438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Y.20'!$A$5:$A$35</c:f>
              <c:numCache>
                <c:ptCount val="31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</c:numCache>
            </c:numRef>
          </c:cat>
          <c:val>
            <c:numRef>
              <c:f>'ตะกอน- Y.20'!$P$5:$P$35</c:f>
              <c:numCache>
                <c:ptCount val="31"/>
                <c:pt idx="0">
                  <c:v>578438.9161290321</c:v>
                </c:pt>
                <c:pt idx="1">
                  <c:v>578438.9161290321</c:v>
                </c:pt>
                <c:pt idx="2">
                  <c:v>578438.9161290321</c:v>
                </c:pt>
                <c:pt idx="3">
                  <c:v>578438.9161290321</c:v>
                </c:pt>
                <c:pt idx="4">
                  <c:v>578438.9161290321</c:v>
                </c:pt>
                <c:pt idx="5">
                  <c:v>578438.9161290321</c:v>
                </c:pt>
                <c:pt idx="6">
                  <c:v>578438.9161290321</c:v>
                </c:pt>
                <c:pt idx="7">
                  <c:v>578438.9161290321</c:v>
                </c:pt>
                <c:pt idx="8">
                  <c:v>578438.9161290321</c:v>
                </c:pt>
                <c:pt idx="9">
                  <c:v>578438.9161290321</c:v>
                </c:pt>
                <c:pt idx="10">
                  <c:v>578438.9161290321</c:v>
                </c:pt>
                <c:pt idx="11">
                  <c:v>578438.9161290321</c:v>
                </c:pt>
                <c:pt idx="12">
                  <c:v>578438.9161290321</c:v>
                </c:pt>
                <c:pt idx="13">
                  <c:v>578438.9161290321</c:v>
                </c:pt>
                <c:pt idx="14">
                  <c:v>578438.9161290321</c:v>
                </c:pt>
                <c:pt idx="15">
                  <c:v>578438.9161290321</c:v>
                </c:pt>
                <c:pt idx="16">
                  <c:v>578438.9161290321</c:v>
                </c:pt>
                <c:pt idx="17">
                  <c:v>578438.9161290321</c:v>
                </c:pt>
                <c:pt idx="18">
                  <c:v>578438.9161290321</c:v>
                </c:pt>
                <c:pt idx="19">
                  <c:v>578438.9161290321</c:v>
                </c:pt>
                <c:pt idx="20">
                  <c:v>578438.9161290321</c:v>
                </c:pt>
                <c:pt idx="21">
                  <c:v>578438.9161290321</c:v>
                </c:pt>
                <c:pt idx="22">
                  <c:v>578438.9161290321</c:v>
                </c:pt>
                <c:pt idx="23">
                  <c:v>578438.9161290321</c:v>
                </c:pt>
                <c:pt idx="24">
                  <c:v>578438.9161290321</c:v>
                </c:pt>
                <c:pt idx="25">
                  <c:v>578438.9161290321</c:v>
                </c:pt>
                <c:pt idx="26">
                  <c:v>578438.9161290321</c:v>
                </c:pt>
                <c:pt idx="27">
                  <c:v>578438.9161290321</c:v>
                </c:pt>
                <c:pt idx="28">
                  <c:v>578438.9161290321</c:v>
                </c:pt>
                <c:pt idx="29">
                  <c:v>578438.9161290321</c:v>
                </c:pt>
                <c:pt idx="30">
                  <c:v>578438.9161290321</c:v>
                </c:pt>
              </c:numCache>
            </c:numRef>
          </c:val>
          <c:smooth val="0"/>
        </c:ser>
        <c:axId val="64014364"/>
        <c:axId val="44477229"/>
      </c:lineChart>
      <c:catAx>
        <c:axId val="64014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477229"/>
        <c:crosses val="autoZero"/>
        <c:auto val="1"/>
        <c:lblOffset val="100"/>
        <c:tickLblSkip val="1"/>
        <c:noMultiLvlLbl val="0"/>
      </c:catAx>
      <c:valAx>
        <c:axId val="44477229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4014364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66"/>
          <c:y val="0.932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2"/>
  <sheetViews>
    <sheetView tabSelected="1" workbookViewId="0" topLeftCell="A28">
      <selection activeCell="Q40" sqref="Q4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2518</v>
      </c>
      <c r="B5" s="18">
        <v>236</v>
      </c>
      <c r="C5" s="18">
        <v>7858</v>
      </c>
      <c r="D5" s="18">
        <v>3643</v>
      </c>
      <c r="E5" s="18">
        <v>250779</v>
      </c>
      <c r="F5" s="18">
        <v>430712</v>
      </c>
      <c r="G5" s="18">
        <v>448521</v>
      </c>
      <c r="H5" s="18">
        <v>67153</v>
      </c>
      <c r="I5" s="18">
        <v>1942</v>
      </c>
      <c r="J5" s="18">
        <v>584</v>
      </c>
      <c r="K5" s="18">
        <v>148</v>
      </c>
      <c r="L5" s="18">
        <v>46</v>
      </c>
      <c r="M5" s="18">
        <v>9</v>
      </c>
      <c r="N5" s="13">
        <v>1211630</v>
      </c>
      <c r="P5" s="24">
        <f>N41</f>
        <v>578438.9161290321</v>
      </c>
    </row>
    <row r="6" spans="1:16" ht="21.75">
      <c r="A6" s="10">
        <v>2519</v>
      </c>
      <c r="B6" s="19">
        <v>917</v>
      </c>
      <c r="C6" s="19">
        <v>5663</v>
      </c>
      <c r="D6" s="19">
        <v>18983</v>
      </c>
      <c r="E6" s="19">
        <v>2469</v>
      </c>
      <c r="F6" s="19">
        <v>45152</v>
      </c>
      <c r="G6" s="19">
        <v>12524</v>
      </c>
      <c r="H6" s="19">
        <v>3429</v>
      </c>
      <c r="I6" s="19">
        <v>294</v>
      </c>
      <c r="J6" s="19">
        <v>151</v>
      </c>
      <c r="K6" s="19">
        <v>51</v>
      </c>
      <c r="L6" s="19">
        <v>25</v>
      </c>
      <c r="M6" s="19">
        <v>29</v>
      </c>
      <c r="N6" s="14">
        <v>89687</v>
      </c>
      <c r="P6" s="24">
        <f>P5</f>
        <v>578438.9161290321</v>
      </c>
    </row>
    <row r="7" spans="1:16" ht="21.75">
      <c r="A7" s="10">
        <v>2520</v>
      </c>
      <c r="B7" s="19">
        <v>375</v>
      </c>
      <c r="C7" s="19">
        <v>455</v>
      </c>
      <c r="D7" s="19">
        <v>20540</v>
      </c>
      <c r="E7" s="19">
        <v>158480</v>
      </c>
      <c r="F7" s="19">
        <v>189232</v>
      </c>
      <c r="G7" s="19">
        <v>612284</v>
      </c>
      <c r="H7" s="19">
        <v>12944</v>
      </c>
      <c r="I7" s="19">
        <v>1664</v>
      </c>
      <c r="J7" s="19">
        <v>933</v>
      </c>
      <c r="K7" s="19">
        <v>266</v>
      </c>
      <c r="L7" s="19">
        <v>97</v>
      </c>
      <c r="M7" s="19">
        <v>45</v>
      </c>
      <c r="N7" s="14">
        <v>997315</v>
      </c>
      <c r="P7" s="24">
        <f aca="true" t="shared" si="0" ref="P7:P35">P6</f>
        <v>578438.9161290321</v>
      </c>
    </row>
    <row r="8" spans="1:16" ht="21.75">
      <c r="A8" s="10">
        <v>2521</v>
      </c>
      <c r="B8" s="19">
        <v>236</v>
      </c>
      <c r="C8" s="19">
        <v>7857</v>
      </c>
      <c r="D8" s="19">
        <v>3643</v>
      </c>
      <c r="E8" s="19">
        <v>250779</v>
      </c>
      <c r="F8" s="19">
        <v>430712</v>
      </c>
      <c r="G8" s="19">
        <v>448521</v>
      </c>
      <c r="H8" s="19">
        <v>67153</v>
      </c>
      <c r="I8" s="19">
        <v>1942</v>
      </c>
      <c r="J8" s="19">
        <v>584</v>
      </c>
      <c r="K8" s="19">
        <v>148</v>
      </c>
      <c r="L8" s="19">
        <v>48</v>
      </c>
      <c r="M8" s="19">
        <v>9</v>
      </c>
      <c r="N8" s="14">
        <v>1211632</v>
      </c>
      <c r="P8" s="24">
        <f t="shared" si="0"/>
        <v>578438.9161290321</v>
      </c>
    </row>
    <row r="9" spans="1:16" ht="21.75">
      <c r="A9" s="10">
        <v>2522</v>
      </c>
      <c r="B9" s="19">
        <v>918</v>
      </c>
      <c r="C9" s="19">
        <v>5663</v>
      </c>
      <c r="D9" s="19">
        <v>18979</v>
      </c>
      <c r="E9" s="19">
        <v>2471</v>
      </c>
      <c r="F9" s="19">
        <v>45151</v>
      </c>
      <c r="G9" s="19">
        <v>12523</v>
      </c>
      <c r="H9" s="19">
        <v>3429</v>
      </c>
      <c r="I9" s="19">
        <v>294</v>
      </c>
      <c r="J9" s="19">
        <v>151</v>
      </c>
      <c r="K9" s="19">
        <v>51</v>
      </c>
      <c r="L9" s="19">
        <v>25</v>
      </c>
      <c r="M9" s="19">
        <v>29</v>
      </c>
      <c r="N9" s="14">
        <v>89684</v>
      </c>
      <c r="P9" s="24">
        <f t="shared" si="0"/>
        <v>578438.9161290321</v>
      </c>
    </row>
    <row r="10" spans="1:16" ht="21.75">
      <c r="A10" s="10">
        <v>2523</v>
      </c>
      <c r="B10" s="19">
        <v>375</v>
      </c>
      <c r="C10" s="19">
        <v>455</v>
      </c>
      <c r="D10" s="19">
        <v>20540</v>
      </c>
      <c r="E10" s="19">
        <v>158480</v>
      </c>
      <c r="F10" s="19">
        <v>189232</v>
      </c>
      <c r="G10" s="19">
        <v>612291</v>
      </c>
      <c r="H10" s="19">
        <v>12944</v>
      </c>
      <c r="I10" s="19">
        <v>1664</v>
      </c>
      <c r="J10" s="19">
        <v>933</v>
      </c>
      <c r="K10" s="19">
        <v>266</v>
      </c>
      <c r="L10" s="19">
        <v>96</v>
      </c>
      <c r="M10" s="19">
        <v>44</v>
      </c>
      <c r="N10" s="14">
        <v>997320</v>
      </c>
      <c r="P10" s="24">
        <f t="shared" si="0"/>
        <v>578438.9161290321</v>
      </c>
    </row>
    <row r="11" spans="1:16" ht="21.75">
      <c r="A11" s="10">
        <v>2524</v>
      </c>
      <c r="B11" s="19">
        <v>99</v>
      </c>
      <c r="C11" s="19">
        <v>31173</v>
      </c>
      <c r="D11" s="19">
        <v>1187</v>
      </c>
      <c r="E11" s="19">
        <v>548983</v>
      </c>
      <c r="F11" s="19">
        <v>256470</v>
      </c>
      <c r="G11" s="19">
        <v>80925</v>
      </c>
      <c r="H11" s="19">
        <v>69930</v>
      </c>
      <c r="I11" s="19">
        <v>40572</v>
      </c>
      <c r="J11" s="19">
        <v>2357</v>
      </c>
      <c r="K11" s="19">
        <v>852</v>
      </c>
      <c r="L11" s="19">
        <v>284</v>
      </c>
      <c r="M11" s="19">
        <v>130</v>
      </c>
      <c r="N11" s="14">
        <v>1032962</v>
      </c>
      <c r="P11" s="24">
        <f t="shared" si="0"/>
        <v>578438.9161290321</v>
      </c>
    </row>
    <row r="12" spans="1:16" ht="21.75">
      <c r="A12" s="10">
        <v>2525</v>
      </c>
      <c r="B12" s="19">
        <v>13449</v>
      </c>
      <c r="C12" s="19">
        <v>477</v>
      </c>
      <c r="D12" s="19">
        <v>1316</v>
      </c>
      <c r="E12" s="19">
        <v>5090</v>
      </c>
      <c r="F12" s="19">
        <v>8355</v>
      </c>
      <c r="G12" s="19">
        <v>81120</v>
      </c>
      <c r="H12" s="19">
        <v>40351</v>
      </c>
      <c r="I12" s="19">
        <v>1728</v>
      </c>
      <c r="J12" s="19">
        <v>443</v>
      </c>
      <c r="K12" s="19">
        <v>199</v>
      </c>
      <c r="L12" s="19">
        <v>92</v>
      </c>
      <c r="M12" s="19">
        <v>35</v>
      </c>
      <c r="N12" s="14">
        <v>152655</v>
      </c>
      <c r="P12" s="24">
        <f t="shared" si="0"/>
        <v>578438.9161290321</v>
      </c>
    </row>
    <row r="13" spans="1:16" ht="21.75">
      <c r="A13" s="10">
        <v>2526</v>
      </c>
      <c r="B13" s="19">
        <v>25</v>
      </c>
      <c r="C13" s="19">
        <v>4655</v>
      </c>
      <c r="D13" s="19">
        <v>876</v>
      </c>
      <c r="E13" s="19">
        <v>16082</v>
      </c>
      <c r="F13" s="19">
        <v>73664</v>
      </c>
      <c r="G13" s="19">
        <v>289207</v>
      </c>
      <c r="H13" s="19">
        <v>91167</v>
      </c>
      <c r="I13" s="19">
        <v>7368</v>
      </c>
      <c r="J13" s="19">
        <v>963</v>
      </c>
      <c r="K13" s="19">
        <v>307</v>
      </c>
      <c r="L13" s="19">
        <v>163</v>
      </c>
      <c r="M13" s="19">
        <v>53</v>
      </c>
      <c r="N13" s="14">
        <v>484530</v>
      </c>
      <c r="P13" s="24">
        <f t="shared" si="0"/>
        <v>578438.9161290321</v>
      </c>
    </row>
    <row r="14" spans="1:16" ht="21.75">
      <c r="A14" s="10">
        <v>2527</v>
      </c>
      <c r="B14" s="19">
        <v>15886</v>
      </c>
      <c r="C14" s="19">
        <v>76652</v>
      </c>
      <c r="D14" s="19">
        <v>91905</v>
      </c>
      <c r="E14" s="19">
        <v>94720</v>
      </c>
      <c r="F14" s="19">
        <v>203040</v>
      </c>
      <c r="G14" s="19">
        <v>483715</v>
      </c>
      <c r="H14" s="19">
        <v>286828</v>
      </c>
      <c r="I14" s="19">
        <v>68625</v>
      </c>
      <c r="J14" s="19">
        <v>31632</v>
      </c>
      <c r="K14" s="19">
        <v>14472</v>
      </c>
      <c r="L14" s="19">
        <v>6553</v>
      </c>
      <c r="M14" s="19">
        <v>2513</v>
      </c>
      <c r="N14" s="14">
        <v>1376541</v>
      </c>
      <c r="P14" s="24">
        <f t="shared" si="0"/>
        <v>578438.9161290321</v>
      </c>
    </row>
    <row r="15" spans="1:16" ht="21.75">
      <c r="A15" s="10">
        <v>2528</v>
      </c>
      <c r="B15" s="19">
        <v>76</v>
      </c>
      <c r="C15" s="19">
        <v>3559</v>
      </c>
      <c r="D15" s="19">
        <v>4525</v>
      </c>
      <c r="E15" s="19">
        <v>8305</v>
      </c>
      <c r="F15" s="19">
        <v>77752</v>
      </c>
      <c r="G15" s="19">
        <v>94984</v>
      </c>
      <c r="H15" s="19">
        <v>21686</v>
      </c>
      <c r="I15" s="19">
        <v>22076</v>
      </c>
      <c r="J15" s="19">
        <v>1661</v>
      </c>
      <c r="K15" s="19">
        <v>392</v>
      </c>
      <c r="L15" s="19">
        <v>154</v>
      </c>
      <c r="M15" s="19">
        <v>73</v>
      </c>
      <c r="N15" s="14">
        <v>235243</v>
      </c>
      <c r="P15" s="24">
        <f t="shared" si="0"/>
        <v>578438.9161290321</v>
      </c>
    </row>
    <row r="16" spans="1:16" ht="21.75">
      <c r="A16" s="10">
        <v>2529</v>
      </c>
      <c r="B16" s="20">
        <v>422</v>
      </c>
      <c r="C16" s="20">
        <v>4805</v>
      </c>
      <c r="D16" s="20">
        <v>2177</v>
      </c>
      <c r="E16" s="20">
        <v>4135</v>
      </c>
      <c r="F16" s="20">
        <v>26510</v>
      </c>
      <c r="G16" s="20">
        <v>57044</v>
      </c>
      <c r="H16" s="20">
        <v>8587</v>
      </c>
      <c r="I16" s="20">
        <v>1390</v>
      </c>
      <c r="J16" s="20">
        <v>521</v>
      </c>
      <c r="K16" s="20">
        <v>226</v>
      </c>
      <c r="L16" s="20">
        <v>105</v>
      </c>
      <c r="M16" s="20">
        <v>73</v>
      </c>
      <c r="N16" s="15">
        <v>105995</v>
      </c>
      <c r="P16" s="24">
        <f t="shared" si="0"/>
        <v>578438.9161290321</v>
      </c>
    </row>
    <row r="17" spans="1:16" ht="21.75">
      <c r="A17" s="10">
        <v>2530</v>
      </c>
      <c r="B17" s="19">
        <v>29</v>
      </c>
      <c r="C17" s="19">
        <v>243</v>
      </c>
      <c r="D17" s="19">
        <v>2039</v>
      </c>
      <c r="E17" s="19">
        <v>360</v>
      </c>
      <c r="F17" s="19">
        <v>377963</v>
      </c>
      <c r="G17" s="19">
        <v>139866</v>
      </c>
      <c r="H17" s="19">
        <v>44353</v>
      </c>
      <c r="I17" s="19">
        <v>10771</v>
      </c>
      <c r="J17" s="19">
        <v>981</v>
      </c>
      <c r="K17" s="19">
        <v>175</v>
      </c>
      <c r="L17" s="19">
        <v>79</v>
      </c>
      <c r="M17" s="19">
        <v>25</v>
      </c>
      <c r="N17" s="14">
        <v>576884</v>
      </c>
      <c r="P17" s="24">
        <f t="shared" si="0"/>
        <v>578438.9161290321</v>
      </c>
    </row>
    <row r="18" spans="1:16" ht="21.75">
      <c r="A18" s="10">
        <v>2531</v>
      </c>
      <c r="B18" s="19">
        <v>776</v>
      </c>
      <c r="C18" s="19">
        <v>36551</v>
      </c>
      <c r="D18" s="19">
        <v>44006</v>
      </c>
      <c r="E18" s="19">
        <v>78252</v>
      </c>
      <c r="F18" s="19">
        <v>225506</v>
      </c>
      <c r="G18" s="19">
        <v>24587</v>
      </c>
      <c r="H18" s="19">
        <v>10231</v>
      </c>
      <c r="I18" s="19">
        <v>1505</v>
      </c>
      <c r="J18" s="19">
        <v>462</v>
      </c>
      <c r="K18" s="19">
        <v>56</v>
      </c>
      <c r="L18" s="19">
        <v>21</v>
      </c>
      <c r="M18" s="19">
        <v>24</v>
      </c>
      <c r="N18" s="14">
        <v>421977</v>
      </c>
      <c r="P18" s="24">
        <f t="shared" si="0"/>
        <v>578438.9161290321</v>
      </c>
    </row>
    <row r="19" spans="1:16" ht="21.75">
      <c r="A19" s="10">
        <v>2532</v>
      </c>
      <c r="B19" s="19">
        <v>29</v>
      </c>
      <c r="C19" s="19">
        <v>24426</v>
      </c>
      <c r="D19" s="19">
        <v>6749</v>
      </c>
      <c r="E19" s="19">
        <v>45792</v>
      </c>
      <c r="F19" s="19">
        <v>56084</v>
      </c>
      <c r="G19" s="19">
        <v>146041</v>
      </c>
      <c r="H19" s="19">
        <v>44202</v>
      </c>
      <c r="I19" s="19">
        <v>2737</v>
      </c>
      <c r="J19" s="19">
        <v>759</v>
      </c>
      <c r="K19" s="19">
        <v>200</v>
      </c>
      <c r="L19" s="19">
        <v>107</v>
      </c>
      <c r="M19" s="19">
        <v>74</v>
      </c>
      <c r="N19" s="14">
        <v>327200</v>
      </c>
      <c r="P19" s="24">
        <f t="shared" si="0"/>
        <v>578438.9161290321</v>
      </c>
    </row>
    <row r="20" spans="1:16" ht="21.75">
      <c r="A20" s="10">
        <v>2533</v>
      </c>
      <c r="B20" s="19">
        <v>272</v>
      </c>
      <c r="C20" s="19">
        <v>3343</v>
      </c>
      <c r="D20" s="19">
        <v>2279</v>
      </c>
      <c r="E20" s="19">
        <v>30714</v>
      </c>
      <c r="F20" s="19">
        <v>29961</v>
      </c>
      <c r="G20" s="19">
        <v>58091</v>
      </c>
      <c r="H20" s="19">
        <v>15476</v>
      </c>
      <c r="I20" s="19">
        <v>8471</v>
      </c>
      <c r="J20" s="19">
        <v>1554</v>
      </c>
      <c r="K20" s="19">
        <v>436</v>
      </c>
      <c r="L20" s="19">
        <v>203</v>
      </c>
      <c r="M20" s="19">
        <v>92</v>
      </c>
      <c r="N20" s="14">
        <v>150892</v>
      </c>
      <c r="P20" s="24">
        <f t="shared" si="0"/>
        <v>578438.9161290321</v>
      </c>
    </row>
    <row r="21" spans="1:16" ht="21.75">
      <c r="A21" s="10">
        <v>2534</v>
      </c>
      <c r="B21" s="19">
        <v>126.4</v>
      </c>
      <c r="C21" s="19">
        <v>1809.8</v>
      </c>
      <c r="D21" s="19">
        <v>24836.5</v>
      </c>
      <c r="E21" s="19">
        <v>822.4</v>
      </c>
      <c r="F21" s="19">
        <v>49424.1</v>
      </c>
      <c r="G21" s="19">
        <v>120645.1</v>
      </c>
      <c r="H21" s="19">
        <v>34757.3</v>
      </c>
      <c r="I21" s="19">
        <v>3807.1</v>
      </c>
      <c r="J21" s="19">
        <v>690.5</v>
      </c>
      <c r="K21" s="19">
        <v>234.2</v>
      </c>
      <c r="L21" s="19">
        <v>141.3</v>
      </c>
      <c r="M21" s="19">
        <v>114.9</v>
      </c>
      <c r="N21" s="14">
        <v>237409.6</v>
      </c>
      <c r="P21" s="24">
        <f t="shared" si="0"/>
        <v>578438.9161290321</v>
      </c>
    </row>
    <row r="22" spans="1:16" ht="21.75">
      <c r="A22" s="10">
        <v>2535</v>
      </c>
      <c r="B22" s="19">
        <v>3.1</v>
      </c>
      <c r="C22" s="19">
        <v>2.7</v>
      </c>
      <c r="D22" s="19">
        <v>59.7</v>
      </c>
      <c r="E22" s="19">
        <v>1429.9</v>
      </c>
      <c r="F22" s="19">
        <v>18962.4</v>
      </c>
      <c r="G22" s="19">
        <v>45336.3</v>
      </c>
      <c r="H22" s="19">
        <v>229721.9</v>
      </c>
      <c r="I22" s="19">
        <v>898.3</v>
      </c>
      <c r="J22" s="19">
        <v>6699.2</v>
      </c>
      <c r="K22" s="19">
        <v>145.4</v>
      </c>
      <c r="L22" s="19">
        <v>27</v>
      </c>
      <c r="M22" s="19">
        <v>28.9</v>
      </c>
      <c r="N22" s="14">
        <v>303314.8</v>
      </c>
      <c r="P22" s="24">
        <f t="shared" si="0"/>
        <v>578438.9161290321</v>
      </c>
    </row>
    <row r="23" spans="1:16" ht="21.75">
      <c r="A23" s="10">
        <v>2536</v>
      </c>
      <c r="B23" s="19">
        <v>76.24</v>
      </c>
      <c r="C23" s="19">
        <v>1932.33</v>
      </c>
      <c r="D23" s="19">
        <v>1878.11</v>
      </c>
      <c r="E23" s="19">
        <v>23183.63</v>
      </c>
      <c r="F23" s="19">
        <v>8029.72</v>
      </c>
      <c r="G23" s="19">
        <v>32980.9</v>
      </c>
      <c r="H23" s="19">
        <v>9083.54</v>
      </c>
      <c r="I23" s="19">
        <v>2426.49</v>
      </c>
      <c r="J23" s="19">
        <v>222.76</v>
      </c>
      <c r="K23" s="19">
        <v>51.23</v>
      </c>
      <c r="L23" s="19">
        <v>23.36</v>
      </c>
      <c r="M23" s="19">
        <v>4278.03</v>
      </c>
      <c r="N23" s="14">
        <v>84166.34</v>
      </c>
      <c r="P23" s="24">
        <f t="shared" si="0"/>
        <v>578438.9161290321</v>
      </c>
    </row>
    <row r="24" spans="1:16" ht="21.75">
      <c r="A24" s="10">
        <v>2549</v>
      </c>
      <c r="B24" s="19">
        <v>10955.65</v>
      </c>
      <c r="C24" s="19">
        <v>43659.88</v>
      </c>
      <c r="D24" s="19">
        <v>18738.84</v>
      </c>
      <c r="E24" s="19">
        <v>27500.29</v>
      </c>
      <c r="F24" s="19">
        <v>152649.76</v>
      </c>
      <c r="G24" s="19">
        <v>143137.1</v>
      </c>
      <c r="H24" s="19">
        <v>34005.72</v>
      </c>
      <c r="I24" s="19">
        <v>20254.56</v>
      </c>
      <c r="J24" s="19">
        <v>9939.29</v>
      </c>
      <c r="K24" s="19">
        <v>6267.81</v>
      </c>
      <c r="L24" s="19">
        <v>3364.33</v>
      </c>
      <c r="M24" s="19">
        <v>1967.29</v>
      </c>
      <c r="N24" s="14">
        <v>472440.51</v>
      </c>
      <c r="P24" s="24">
        <f t="shared" si="0"/>
        <v>578438.9161290321</v>
      </c>
    </row>
    <row r="25" spans="1:16" ht="21.75">
      <c r="A25" s="10">
        <v>2550</v>
      </c>
      <c r="B25" s="19">
        <v>3445.41</v>
      </c>
      <c r="C25" s="19">
        <v>25521.09</v>
      </c>
      <c r="D25" s="19">
        <v>28775.07</v>
      </c>
      <c r="E25" s="19">
        <v>18123.59</v>
      </c>
      <c r="F25" s="19">
        <v>63141.97</v>
      </c>
      <c r="G25" s="19">
        <v>69995.35</v>
      </c>
      <c r="H25" s="19">
        <v>69147.83</v>
      </c>
      <c r="I25" s="19">
        <v>22670.44</v>
      </c>
      <c r="J25" s="19">
        <v>9660.55</v>
      </c>
      <c r="K25" s="19">
        <v>5840.16</v>
      </c>
      <c r="L25" s="19">
        <v>6920.12</v>
      </c>
      <c r="M25" s="19">
        <v>4168.6</v>
      </c>
      <c r="N25" s="14">
        <v>327410.2</v>
      </c>
      <c r="P25" s="24">
        <f t="shared" si="0"/>
        <v>578438.9161290321</v>
      </c>
    </row>
    <row r="26" spans="1:16" ht="21.75">
      <c r="A26" s="10">
        <v>2551</v>
      </c>
      <c r="B26" s="19">
        <v>7447</v>
      </c>
      <c r="C26" s="19">
        <v>16343</v>
      </c>
      <c r="D26" s="19">
        <v>28557</v>
      </c>
      <c r="E26" s="19">
        <v>52651</v>
      </c>
      <c r="F26" s="19">
        <v>131169</v>
      </c>
      <c r="G26" s="19">
        <v>134174</v>
      </c>
      <c r="H26" s="19">
        <v>74602</v>
      </c>
      <c r="I26" s="19">
        <v>35448</v>
      </c>
      <c r="J26" s="19">
        <v>14467</v>
      </c>
      <c r="K26" s="19">
        <v>9489</v>
      </c>
      <c r="L26" s="19">
        <v>5338</v>
      </c>
      <c r="M26" s="19">
        <v>4330</v>
      </c>
      <c r="N26" s="14">
        <v>514015</v>
      </c>
      <c r="P26" s="24">
        <f t="shared" si="0"/>
        <v>578438.9161290321</v>
      </c>
    </row>
    <row r="27" spans="1:16" ht="21.75">
      <c r="A27" s="10">
        <v>2552</v>
      </c>
      <c r="B27" s="19">
        <v>8514</v>
      </c>
      <c r="C27" s="19">
        <v>19120</v>
      </c>
      <c r="D27" s="19">
        <v>30707</v>
      </c>
      <c r="E27" s="19">
        <v>47692</v>
      </c>
      <c r="F27" s="19">
        <v>67513</v>
      </c>
      <c r="G27" s="19">
        <v>115143</v>
      </c>
      <c r="H27" s="19">
        <v>69051</v>
      </c>
      <c r="I27" s="19">
        <v>23423</v>
      </c>
      <c r="J27" s="19">
        <v>9852</v>
      </c>
      <c r="K27" s="19">
        <v>8146</v>
      </c>
      <c r="L27" s="19">
        <v>3239</v>
      </c>
      <c r="M27" s="19">
        <v>1352</v>
      </c>
      <c r="N27" s="14">
        <v>403752</v>
      </c>
      <c r="P27" s="24">
        <f t="shared" si="0"/>
        <v>578438.9161290321</v>
      </c>
    </row>
    <row r="28" spans="1:16" ht="21.75">
      <c r="A28" s="10">
        <v>2553</v>
      </c>
      <c r="B28" s="19">
        <v>28.02</v>
      </c>
      <c r="C28" s="19">
        <v>3995.6</v>
      </c>
      <c r="D28" s="19">
        <v>303.77</v>
      </c>
      <c r="E28" s="19">
        <v>15998.05</v>
      </c>
      <c r="F28" s="19">
        <v>271023.28</v>
      </c>
      <c r="G28" s="19">
        <v>183622.67</v>
      </c>
      <c r="H28" s="19">
        <v>22101.74</v>
      </c>
      <c r="I28" s="19">
        <v>3830.62</v>
      </c>
      <c r="J28" s="19">
        <v>1010.35</v>
      </c>
      <c r="K28" s="19">
        <v>327.12</v>
      </c>
      <c r="L28" s="19">
        <v>80.23</v>
      </c>
      <c r="M28" s="19">
        <v>230.67</v>
      </c>
      <c r="N28" s="14">
        <v>502552.13</v>
      </c>
      <c r="P28" s="24">
        <f t="shared" si="0"/>
        <v>578438.9161290321</v>
      </c>
    </row>
    <row r="29" spans="1:16" ht="21.75">
      <c r="A29" s="10">
        <v>2554</v>
      </c>
      <c r="B29" s="19">
        <v>8745.99</v>
      </c>
      <c r="C29" s="19">
        <v>87867.67</v>
      </c>
      <c r="D29" s="19">
        <v>106720.75</v>
      </c>
      <c r="E29" s="19">
        <v>111921.23</v>
      </c>
      <c r="F29" s="19">
        <v>226600.36</v>
      </c>
      <c r="G29" s="19">
        <v>147381.29</v>
      </c>
      <c r="H29" s="19">
        <v>102749.9</v>
      </c>
      <c r="I29" s="19">
        <v>31688.95</v>
      </c>
      <c r="J29" s="19">
        <v>17237.91</v>
      </c>
      <c r="K29" s="19">
        <v>11538.71</v>
      </c>
      <c r="L29" s="19">
        <v>6489.86</v>
      </c>
      <c r="M29" s="19">
        <v>8289.69</v>
      </c>
      <c r="N29" s="14">
        <v>867232.31</v>
      </c>
      <c r="P29" s="24">
        <f t="shared" si="0"/>
        <v>578438.9161290321</v>
      </c>
    </row>
    <row r="30" spans="1:16" ht="21.75">
      <c r="A30" s="10">
        <v>2555</v>
      </c>
      <c r="B30" s="19">
        <v>2640.31</v>
      </c>
      <c r="C30" s="19">
        <v>37234.74</v>
      </c>
      <c r="D30" s="19">
        <v>18311.73</v>
      </c>
      <c r="E30" s="19">
        <v>44619.75</v>
      </c>
      <c r="F30" s="19">
        <v>77538.27</v>
      </c>
      <c r="G30" s="19">
        <v>164532.4</v>
      </c>
      <c r="H30" s="19">
        <v>41873.89</v>
      </c>
      <c r="I30" s="19">
        <v>13786.13</v>
      </c>
      <c r="J30" s="19">
        <v>6277.48</v>
      </c>
      <c r="K30" s="19">
        <v>2111.52</v>
      </c>
      <c r="L30" s="19">
        <v>2187.89</v>
      </c>
      <c r="M30" s="19">
        <v>1143.99</v>
      </c>
      <c r="N30" s="14">
        <v>412258.12</v>
      </c>
      <c r="P30" s="24">
        <f t="shared" si="0"/>
        <v>578438.9161290321</v>
      </c>
    </row>
    <row r="31" spans="1:16" ht="21.75">
      <c r="A31" s="10">
        <v>2556</v>
      </c>
      <c r="B31" s="19">
        <v>251.16</v>
      </c>
      <c r="C31" s="19">
        <v>607.71</v>
      </c>
      <c r="D31" s="19">
        <v>1147.74</v>
      </c>
      <c r="E31" s="19">
        <v>3425.35</v>
      </c>
      <c r="F31" s="19">
        <v>65492.08</v>
      </c>
      <c r="G31" s="19">
        <v>65651.85</v>
      </c>
      <c r="H31" s="19">
        <v>29618.94</v>
      </c>
      <c r="I31" s="19">
        <v>3584.1</v>
      </c>
      <c r="J31" s="19">
        <v>1491.6</v>
      </c>
      <c r="K31" s="19">
        <v>460.83</v>
      </c>
      <c r="L31" s="19">
        <v>159.39</v>
      </c>
      <c r="M31" s="19">
        <v>43.98</v>
      </c>
      <c r="N31" s="14">
        <v>171934.73</v>
      </c>
      <c r="P31" s="24">
        <f t="shared" si="0"/>
        <v>578438.9161290321</v>
      </c>
    </row>
    <row r="32" spans="1:16" ht="21.75">
      <c r="A32" s="10">
        <v>2557</v>
      </c>
      <c r="B32" s="19">
        <v>159.41</v>
      </c>
      <c r="C32" s="19">
        <v>9653.81</v>
      </c>
      <c r="D32" s="19">
        <v>3908.59</v>
      </c>
      <c r="E32" s="19">
        <v>51007.56</v>
      </c>
      <c r="F32" s="19">
        <v>66136.7</v>
      </c>
      <c r="G32" s="19">
        <v>192003.6</v>
      </c>
      <c r="H32" s="19">
        <v>20053.9</v>
      </c>
      <c r="I32" s="19">
        <v>7483.98</v>
      </c>
      <c r="J32" s="19">
        <v>1323.03</v>
      </c>
      <c r="K32" s="19">
        <v>1479.63</v>
      </c>
      <c r="L32" s="19">
        <v>236.75</v>
      </c>
      <c r="M32" s="19">
        <v>104.72</v>
      </c>
      <c r="N32" s="14">
        <v>353551.67</v>
      </c>
      <c r="P32" s="24">
        <f t="shared" si="0"/>
        <v>578438.9161290321</v>
      </c>
    </row>
    <row r="33" spans="1:16" ht="21.75">
      <c r="A33" s="10">
        <v>2558</v>
      </c>
      <c r="B33" s="19">
        <v>1240.27</v>
      </c>
      <c r="C33" s="19">
        <v>906.98</v>
      </c>
      <c r="D33" s="19">
        <v>1450.91</v>
      </c>
      <c r="E33" s="19">
        <v>5108.94</v>
      </c>
      <c r="F33" s="19">
        <v>38127.53</v>
      </c>
      <c r="G33" s="19">
        <v>147223.08</v>
      </c>
      <c r="H33" s="19">
        <v>47386</v>
      </c>
      <c r="I33" s="19">
        <v>5002.09</v>
      </c>
      <c r="J33" s="19">
        <v>2919.17</v>
      </c>
      <c r="K33" s="19">
        <v>387.77</v>
      </c>
      <c r="L33" s="19">
        <v>163.13</v>
      </c>
      <c r="M33" s="19">
        <v>8.09</v>
      </c>
      <c r="N33" s="14">
        <v>249923.95</v>
      </c>
      <c r="P33" s="24">
        <f t="shared" si="0"/>
        <v>578438.9161290321</v>
      </c>
    </row>
    <row r="34" spans="1:16" ht="21.75">
      <c r="A34" s="10">
        <v>2559</v>
      </c>
      <c r="B34" s="19">
        <v>7.06</v>
      </c>
      <c r="C34" s="19">
        <v>1078.4</v>
      </c>
      <c r="D34" s="19">
        <v>18162.3</v>
      </c>
      <c r="E34" s="19">
        <v>121456.49</v>
      </c>
      <c r="F34" s="19">
        <v>1318311.73</v>
      </c>
      <c r="G34" s="19">
        <v>1038843.66</v>
      </c>
      <c r="H34" s="19">
        <v>161816.45</v>
      </c>
      <c r="I34" s="19">
        <v>21627.94</v>
      </c>
      <c r="J34" s="19">
        <v>2226.64</v>
      </c>
      <c r="K34" s="19">
        <v>2532.93</v>
      </c>
      <c r="L34" s="19">
        <v>249.51</v>
      </c>
      <c r="M34" s="19">
        <v>89.95</v>
      </c>
      <c r="N34" s="14">
        <v>2686403.07</v>
      </c>
      <c r="P34" s="24">
        <f t="shared" si="0"/>
        <v>578438.9161290321</v>
      </c>
    </row>
    <row r="35" spans="1:16" ht="21.75">
      <c r="A35" s="10">
        <v>2560</v>
      </c>
      <c r="B35" s="19">
        <v>1176</v>
      </c>
      <c r="C35" s="19">
        <v>8984</v>
      </c>
      <c r="D35" s="19">
        <v>7846</v>
      </c>
      <c r="E35" s="19">
        <v>250996</v>
      </c>
      <c r="F35" s="19">
        <v>97154</v>
      </c>
      <c r="G35" s="19">
        <v>244148</v>
      </c>
      <c r="H35" s="19">
        <v>258124</v>
      </c>
      <c r="I35" s="19">
        <v>10749</v>
      </c>
      <c r="J35" s="19">
        <v>2318</v>
      </c>
      <c r="K35" s="19">
        <v>1177</v>
      </c>
      <c r="L35" s="19">
        <v>165</v>
      </c>
      <c r="M35" s="19">
        <v>257</v>
      </c>
      <c r="N35" s="14">
        <f>SUM(B35:M35)</f>
        <v>883094</v>
      </c>
      <c r="P35" s="24">
        <f t="shared" si="0"/>
        <v>578438.9161290321</v>
      </c>
    </row>
    <row r="36" spans="1:14" ht="21.75">
      <c r="A36" s="26">
        <v>2561</v>
      </c>
      <c r="B36" s="27">
        <v>1907</v>
      </c>
      <c r="C36" s="27">
        <v>4078</v>
      </c>
      <c r="D36" s="27">
        <v>11807</v>
      </c>
      <c r="E36" s="27">
        <v>63476</v>
      </c>
      <c r="F36" s="27">
        <v>216114</v>
      </c>
      <c r="G36" s="27">
        <v>170593</v>
      </c>
      <c r="H36" s="27">
        <v>36179</v>
      </c>
      <c r="I36" s="27">
        <v>4618</v>
      </c>
      <c r="J36" s="27">
        <v>1502</v>
      </c>
      <c r="K36" s="27">
        <v>865</v>
      </c>
      <c r="L36" s="27">
        <v>163</v>
      </c>
      <c r="M36" s="27">
        <v>34</v>
      </c>
      <c r="N36" s="28">
        <f>SUM(B36:M36)</f>
        <v>511336</v>
      </c>
    </row>
    <row r="37" spans="1:14" ht="21.7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21.75">
      <c r="A38" s="1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4"/>
    </row>
    <row r="39" spans="1:14" ht="21.75">
      <c r="A39" s="1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</row>
    <row r="40" spans="1:14" ht="21.75">
      <c r="A40" s="12" t="s">
        <v>16</v>
      </c>
      <c r="B40" s="22">
        <f>MAX(B5:B35)</f>
        <v>15886</v>
      </c>
      <c r="C40" s="22">
        <f aca="true" t="shared" si="1" ref="C40:N40">MAX(C5:C35)</f>
        <v>87867.67</v>
      </c>
      <c r="D40" s="22">
        <f t="shared" si="1"/>
        <v>106720.75</v>
      </c>
      <c r="E40" s="22">
        <f t="shared" si="1"/>
        <v>548983</v>
      </c>
      <c r="F40" s="22">
        <f t="shared" si="1"/>
        <v>1318311.73</v>
      </c>
      <c r="G40" s="22">
        <f t="shared" si="1"/>
        <v>1038843.66</v>
      </c>
      <c r="H40" s="22">
        <f t="shared" si="1"/>
        <v>286828</v>
      </c>
      <c r="I40" s="22">
        <f t="shared" si="1"/>
        <v>68625</v>
      </c>
      <c r="J40" s="22">
        <f t="shared" si="1"/>
        <v>31632</v>
      </c>
      <c r="K40" s="22">
        <f t="shared" si="1"/>
        <v>14472</v>
      </c>
      <c r="L40" s="22">
        <f t="shared" si="1"/>
        <v>6920.12</v>
      </c>
      <c r="M40" s="22">
        <f t="shared" si="1"/>
        <v>8289.69</v>
      </c>
      <c r="N40" s="29">
        <f t="shared" si="1"/>
        <v>2686403.07</v>
      </c>
    </row>
    <row r="41" spans="1:14" ht="21.75">
      <c r="A41" s="12" t="s">
        <v>14</v>
      </c>
      <c r="B41" s="22">
        <f>AVERAGE(B5:B35)</f>
        <v>2546.323225806452</v>
      </c>
      <c r="C41" s="22">
        <f aca="true" t="shared" si="2" ref="C41:M41">AVERAGE(C5:C35)</f>
        <v>15243.635806451612</v>
      </c>
      <c r="D41" s="22">
        <f t="shared" si="2"/>
        <v>17251.322903225806</v>
      </c>
      <c r="E41" s="22">
        <f t="shared" si="2"/>
        <v>78446.03806451613</v>
      </c>
      <c r="F41" s="22">
        <f t="shared" si="2"/>
        <v>171508.7064516129</v>
      </c>
      <c r="G41" s="22">
        <f t="shared" si="2"/>
        <v>207969.75161290323</v>
      </c>
      <c r="H41" s="22">
        <f t="shared" si="2"/>
        <v>64643.777741935475</v>
      </c>
      <c r="I41" s="22">
        <f t="shared" si="2"/>
        <v>12249.151612903226</v>
      </c>
      <c r="J41" s="22">
        <f t="shared" si="2"/>
        <v>4225.9509677419355</v>
      </c>
      <c r="K41" s="22">
        <f t="shared" si="2"/>
        <v>2207.558387096774</v>
      </c>
      <c r="L41" s="22">
        <f t="shared" si="2"/>
        <v>1189.7699999999998</v>
      </c>
      <c r="M41" s="22">
        <f t="shared" si="2"/>
        <v>956.9293548387099</v>
      </c>
      <c r="N41" s="17">
        <f>SUM(B41:M41)</f>
        <v>578438.9161290321</v>
      </c>
    </row>
    <row r="42" spans="1:14" ht="21.75">
      <c r="A42" s="12" t="s">
        <v>15</v>
      </c>
      <c r="B42" s="22">
        <f>MIN(B5:B35)</f>
        <v>3.1</v>
      </c>
      <c r="C42" s="22">
        <f aca="true" t="shared" si="3" ref="C42:N42">MIN(C5:C35)</f>
        <v>2.7</v>
      </c>
      <c r="D42" s="22">
        <f t="shared" si="3"/>
        <v>59.7</v>
      </c>
      <c r="E42" s="22">
        <f t="shared" si="3"/>
        <v>360</v>
      </c>
      <c r="F42" s="22">
        <f t="shared" si="3"/>
        <v>8029.72</v>
      </c>
      <c r="G42" s="22">
        <f t="shared" si="3"/>
        <v>12523</v>
      </c>
      <c r="H42" s="22">
        <f t="shared" si="3"/>
        <v>3429</v>
      </c>
      <c r="I42" s="22">
        <f t="shared" si="3"/>
        <v>294</v>
      </c>
      <c r="J42" s="22">
        <f t="shared" si="3"/>
        <v>151</v>
      </c>
      <c r="K42" s="22">
        <f t="shared" si="3"/>
        <v>51</v>
      </c>
      <c r="L42" s="22">
        <f t="shared" si="3"/>
        <v>21</v>
      </c>
      <c r="M42" s="22">
        <f t="shared" si="3"/>
        <v>8.09</v>
      </c>
      <c r="N42" s="29">
        <f t="shared" si="3"/>
        <v>84166.34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2019-04-24T06:30:13Z</dcterms:modified>
  <cp:category/>
  <cp:version/>
  <cp:contentType/>
  <cp:contentStatus/>
</cp:coreProperties>
</file>