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1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<sst xmlns="http://schemas.openxmlformats.org/spreadsheetml/2006/main" count="50" uniqueCount="25">
  <si>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</si>
  <si>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</si>
  <si>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</si>
  <si>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</si>
  <si>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</si>
  <si>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</si>
  <si>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</si>
  <si>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</si>
  <si>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</si>
  <si>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</si>
  <si>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</si>
  <si>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</si>
  <si>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</si>
  <si>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</si>
  <si>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</si>
  <si>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</si>
  <si>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</si>
  <si>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</si>
  <si>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</si>
  <si>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</si>
  <si>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</si>
  <si>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</si>
  <si>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</si>
  <si>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Y.13A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</si>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</sst>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Y.13A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น้ำงาว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งาว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'Y.13A'!$D$36:$O$36</c:f>
              <c:numCache/>
            </c:numRef>
          </c:xVal>
          <c:yVal>
            <c:numRef>
              <c:f>'Y.13A'!$D$37:$O$37</c:f>
              <c:numCache/>
            </c:numRef>
          </c:yVal>
          <c:smooth val="0"/>
        </c:ser>
        <c:axId val="997220"/>
        <c:axId val="8974981"/>
      </c:scatterChart>
      <c:valAx>
        <c:axId val="99722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974981"/>
        <c:crossesAt val="1"/>
        <c:crossBetween val="midCat"/>
        <c:dispUnits/>
        <c:majorUnit val="10"/>
      </c:valAx>
      <c:valAx>
        <c:axId val="897498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972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7" sqref="V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COUNT(J41:J64)</f>
        <v>24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AVERAGE(J41:J64)</f>
        <v>2.148333333333332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9" t="s">
        <v>1</v>
      </c>
      <c r="B5" s="100" t="s">
        <v>22</v>
      </c>
      <c r="C5" s="99" t="s">
        <v>1</v>
      </c>
      <c r="D5" s="100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(VAR(J41:J64))</f>
        <v>0.2019188405797081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 aca="true" t="shared" si="0" ref="A6:A16">I41</f>
        <v>2531</v>
      </c>
      <c r="B6" s="96">
        <f aca="true" t="shared" si="1" ref="B6:B16">J41</f>
        <v>2.3999999999999773</v>
      </c>
      <c r="C6" s="97"/>
      <c r="D6" s="98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STDEV(J41:J64)</f>
        <v>0.4493538033439887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t="shared" si="0"/>
        <v>2532</v>
      </c>
      <c r="B7" s="88">
        <f t="shared" si="1"/>
        <v>2.6100000000000136</v>
      </c>
      <c r="C7" s="89"/>
      <c r="D7" s="90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2533</v>
      </c>
      <c r="B8" s="88">
        <f t="shared" si="1"/>
        <v>2.06</v>
      </c>
      <c r="C8" s="89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2534</v>
      </c>
      <c r="B9" s="88">
        <f t="shared" si="1"/>
        <v>2.6399999999999864</v>
      </c>
      <c r="C9" s="89"/>
      <c r="D9" s="90"/>
      <c r="E9" s="36"/>
      <c r="F9" s="36"/>
      <c r="U9" t="s">
        <v>15</v>
      </c>
      <c r="V9" s="14">
        <f>+B80</f>
        <v>0.52959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2545</v>
      </c>
      <c r="B10" s="88">
        <f t="shared" si="1"/>
        <v>2.670000000000016</v>
      </c>
      <c r="C10" s="89"/>
      <c r="D10" s="90"/>
      <c r="E10" s="35"/>
      <c r="F10" s="7"/>
      <c r="U10" t="s">
        <v>16</v>
      </c>
      <c r="V10" s="14">
        <f>+B81</f>
        <v>1.086464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2546</v>
      </c>
      <c r="B11" s="88">
        <f t="shared" si="1"/>
        <v>2.319999999999993</v>
      </c>
      <c r="C11" s="89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2547</v>
      </c>
      <c r="B12" s="88">
        <f t="shared" si="1"/>
        <v>1.920000000000016</v>
      </c>
      <c r="C12" s="89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2548</v>
      </c>
      <c r="B13" s="88">
        <f t="shared" si="1"/>
        <v>3.0399999999999636</v>
      </c>
      <c r="C13" s="89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2549</v>
      </c>
      <c r="B14" s="88">
        <f t="shared" si="1"/>
        <v>2.170000000000016</v>
      </c>
      <c r="C14" s="89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2550</v>
      </c>
      <c r="B15" s="88">
        <f t="shared" si="1"/>
        <v>1.3000000000000114</v>
      </c>
      <c r="C15" s="89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f t="shared" si="0"/>
        <v>2551</v>
      </c>
      <c r="B16" s="88">
        <f t="shared" si="1"/>
        <v>1.759999999999991</v>
      </c>
      <c r="C16" s="89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v>2552</v>
      </c>
      <c r="B17" s="88">
        <v>1.9</v>
      </c>
      <c r="C17" s="89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v>2553</v>
      </c>
      <c r="B18" s="88">
        <v>1.97</v>
      </c>
      <c r="C18" s="89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v>2554</v>
      </c>
      <c r="B19" s="88">
        <v>2.88</v>
      </c>
      <c r="C19" s="89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v>2555</v>
      </c>
      <c r="B20" s="88">
        <v>2.05</v>
      </c>
      <c r="C20" s="89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v>2556</v>
      </c>
      <c r="B21" s="88">
        <v>2.259999999999991</v>
      </c>
      <c r="C21" s="89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v>2557</v>
      </c>
      <c r="B22" s="88">
        <v>2.5500000000000114</v>
      </c>
      <c r="C22" s="89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v>2558</v>
      </c>
      <c r="B23" s="88">
        <v>1.65</v>
      </c>
      <c r="C23" s="89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v>2559</v>
      </c>
      <c r="B24" s="88">
        <v>2.05</v>
      </c>
      <c r="C24" s="89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v>2560</v>
      </c>
      <c r="B25" s="88">
        <v>1.52</v>
      </c>
      <c r="C25" s="89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v>2561</v>
      </c>
      <c r="B26" s="88">
        <v>2.56</v>
      </c>
      <c r="C26" s="89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v>2562</v>
      </c>
      <c r="B27" s="88">
        <v>1.7699999999999818</v>
      </c>
      <c r="C27" s="89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v>2563</v>
      </c>
      <c r="B28" s="88">
        <v>1.6800000000000068</v>
      </c>
      <c r="C28" s="89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v>2564</v>
      </c>
      <c r="B29" s="88">
        <v>1.83</v>
      </c>
      <c r="C29" s="89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/>
      <c r="B30" s="88"/>
      <c r="C30" s="89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/>
      <c r="B31" s="88"/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/>
      <c r="B32" s="88"/>
      <c r="C32" s="89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/>
      <c r="B33" s="88"/>
      <c r="C33" s="89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2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2.08</v>
      </c>
      <c r="E37" s="76">
        <f t="shared" si="3"/>
        <v>2.3</v>
      </c>
      <c r="F37" s="76">
        <f t="shared" si="3"/>
        <v>2.44</v>
      </c>
      <c r="G37" s="76">
        <f t="shared" si="3"/>
        <v>2.55</v>
      </c>
      <c r="H37" s="76">
        <f t="shared" si="3"/>
        <v>2.63</v>
      </c>
      <c r="I37" s="76">
        <f t="shared" si="3"/>
        <v>2.86</v>
      </c>
      <c r="J37" s="76">
        <f t="shared" si="3"/>
        <v>3.16</v>
      </c>
      <c r="K37" s="76">
        <f t="shared" si="3"/>
        <v>3.25</v>
      </c>
      <c r="L37" s="76">
        <f t="shared" si="3"/>
        <v>3.54</v>
      </c>
      <c r="M37" s="77">
        <f t="shared" si="3"/>
        <v>3.83</v>
      </c>
      <c r="N37" s="77">
        <f t="shared" si="3"/>
        <v>4.12</v>
      </c>
      <c r="O37" s="77">
        <f t="shared" si="3"/>
        <v>4.5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2531</v>
      </c>
      <c r="J41" s="72">
        <v>2.3999999999999773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2532</v>
      </c>
      <c r="J42" s="72">
        <v>2.6100000000000136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2533</v>
      </c>
      <c r="J43" s="72">
        <v>2.06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2534</v>
      </c>
      <c r="J44" s="72">
        <v>2.6399999999999864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2545</v>
      </c>
      <c r="J45" s="72">
        <v>2.670000000000016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2546</v>
      </c>
      <c r="J46" s="72">
        <v>2.319999999999993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2547</v>
      </c>
      <c r="J47" s="72">
        <v>1.920000000000016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2548</v>
      </c>
      <c r="J48" s="72">
        <v>3.0399999999999636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2549</v>
      </c>
      <c r="J49" s="72">
        <v>2.170000000000016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2550</v>
      </c>
      <c r="J50" s="72">
        <v>1.3000000000000114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2551</v>
      </c>
      <c r="J51" s="72">
        <v>1.759999999999991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2552</v>
      </c>
      <c r="J52" s="72">
        <v>1.9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2553</v>
      </c>
      <c r="J53" s="72">
        <v>1.97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2554</v>
      </c>
      <c r="J54" s="72">
        <v>2.88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2555</v>
      </c>
      <c r="J55" s="72">
        <v>2.05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2556</v>
      </c>
      <c r="J56" s="72">
        <v>2.259999999999991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2557</v>
      </c>
      <c r="J57" s="72">
        <v>2.5500000000000114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2558</v>
      </c>
      <c r="J58" s="72">
        <v>1.65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2559</v>
      </c>
      <c r="J59" s="72">
        <v>2.05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2560</v>
      </c>
      <c r="J60" s="72">
        <v>1.52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2561</v>
      </c>
      <c r="J61" s="72">
        <v>2.56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2562</v>
      </c>
      <c r="J62" s="72">
        <v>1.7699999999999818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2563</v>
      </c>
      <c r="J63" s="73">
        <v>1.6800000000000068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2564</v>
      </c>
      <c r="J64" s="74">
        <v>1.83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0.52959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1.086464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2.417836439604566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1.9292986660890028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6" sqref="D6:D12"/>
    </sheetView>
  </sheetViews>
  <sheetFormatPr defaultColWidth="9.140625" defaultRowHeight="21.75"/>
  <sheetData>
    <row r="1" ht="21.75">
      <c r="D1" s="69">
        <v>268.3</v>
      </c>
    </row>
    <row r="2" spans="2:4" ht="21.75">
      <c r="B2" s="80">
        <v>2531</v>
      </c>
      <c r="C2" s="78">
        <v>270.7</v>
      </c>
      <c r="D2" s="84">
        <f>C2-$D$1</f>
        <v>2.3999999999999773</v>
      </c>
    </row>
    <row r="3" spans="2:4" ht="21.75">
      <c r="B3" s="81">
        <v>2532</v>
      </c>
      <c r="C3" s="79">
        <v>270.91</v>
      </c>
      <c r="D3" s="85">
        <f aca="true" t="shared" si="0" ref="D3:D12">C3-$D$1</f>
        <v>2.6100000000000136</v>
      </c>
    </row>
    <row r="4" spans="2:4" ht="21.75">
      <c r="B4" s="81">
        <v>2533</v>
      </c>
      <c r="C4" s="79">
        <v>270.36</v>
      </c>
      <c r="D4" s="85">
        <f t="shared" si="0"/>
        <v>2.0600000000000023</v>
      </c>
    </row>
    <row r="5" spans="2:4" ht="21.75">
      <c r="B5" s="81">
        <v>2534</v>
      </c>
      <c r="C5" s="79">
        <v>270.94</v>
      </c>
      <c r="D5" s="85">
        <f t="shared" si="0"/>
        <v>2.6399999999999864</v>
      </c>
    </row>
    <row r="6" spans="2:4" ht="21.75">
      <c r="B6" s="81">
        <v>2545</v>
      </c>
      <c r="C6" s="79">
        <v>270.97</v>
      </c>
      <c r="D6" s="85">
        <f t="shared" si="0"/>
        <v>2.670000000000016</v>
      </c>
    </row>
    <row r="7" spans="2:4" ht="21.75">
      <c r="B7" s="81">
        <v>2546</v>
      </c>
      <c r="C7" s="79">
        <v>270.62</v>
      </c>
      <c r="D7" s="85">
        <f t="shared" si="0"/>
        <v>2.319999999999993</v>
      </c>
    </row>
    <row r="8" spans="2:4" ht="21.75">
      <c r="B8" s="81">
        <v>2547</v>
      </c>
      <c r="C8" s="79">
        <v>270.22</v>
      </c>
      <c r="D8" s="85">
        <f t="shared" si="0"/>
        <v>1.920000000000016</v>
      </c>
    </row>
    <row r="9" spans="2:4" ht="21.75">
      <c r="B9" s="81">
        <v>2548</v>
      </c>
      <c r="C9" s="79">
        <v>271.34</v>
      </c>
      <c r="D9" s="85">
        <f t="shared" si="0"/>
        <v>3.0399999999999636</v>
      </c>
    </row>
    <row r="10" spans="2:4" ht="21.75">
      <c r="B10" s="81">
        <v>2549</v>
      </c>
      <c r="C10" s="79">
        <v>270.47</v>
      </c>
      <c r="D10" s="85">
        <f t="shared" si="0"/>
        <v>2.170000000000016</v>
      </c>
    </row>
    <row r="11" spans="2:4" ht="21.75">
      <c r="B11" s="81">
        <v>2550</v>
      </c>
      <c r="C11" s="79">
        <v>269.6</v>
      </c>
      <c r="D11" s="85">
        <f t="shared" si="0"/>
        <v>1.3000000000000114</v>
      </c>
    </row>
    <row r="12" spans="2:4" ht="21.75">
      <c r="B12" s="81">
        <v>2551</v>
      </c>
      <c r="C12" s="79">
        <v>270.06</v>
      </c>
      <c r="D12" s="85">
        <f t="shared" si="0"/>
        <v>1.759999999999991</v>
      </c>
    </row>
    <row r="13" spans="2:4" ht="21.75">
      <c r="B13" s="81"/>
      <c r="C13" s="86"/>
      <c r="D13" s="85"/>
    </row>
    <row r="14" spans="2:4" ht="21.75">
      <c r="B14" s="81"/>
      <c r="C14" s="79"/>
      <c r="D14" s="85"/>
    </row>
    <row r="15" spans="2:4" ht="21.75">
      <c r="B15" s="81"/>
      <c r="C15" s="79"/>
      <c r="D15" s="85"/>
    </row>
    <row r="16" spans="2:4" ht="21.75">
      <c r="B16" s="81"/>
      <c r="C16" s="79"/>
      <c r="D16" s="85"/>
    </row>
    <row r="17" spans="2:4" ht="21.75">
      <c r="B17" s="81"/>
      <c r="C17" s="79"/>
      <c r="D17" s="85"/>
    </row>
    <row r="18" spans="2:4" ht="21.75">
      <c r="B18" s="81"/>
      <c r="C18" s="79"/>
      <c r="D18" s="85"/>
    </row>
    <row r="19" spans="2:4" ht="21.75">
      <c r="B19" s="81"/>
      <c r="C19" s="79"/>
      <c r="D19" s="85"/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68"/>
    </row>
    <row r="33" spans="2:4" ht="21.75">
      <c r="B33" s="81"/>
      <c r="C33" s="79"/>
      <c r="D33" s="68"/>
    </row>
    <row r="34" spans="2:4" ht="21.75">
      <c r="B34" s="81"/>
      <c r="C34" s="79"/>
      <c r="D34" s="68"/>
    </row>
    <row r="35" spans="2:4" ht="21.75">
      <c r="B35" s="81"/>
      <c r="C35" s="79"/>
      <c r="D35" s="68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/>
      <c r="C38" s="79"/>
      <c r="D38" s="68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2022-01-11T03:22:26Z</dcterms:modified>
  <cp:category/>
  <cp:version/>
  <cp:contentType/>
  <cp:contentStatus/>
</cp:coreProperties>
</file>