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<sst xmlns="http://schemas.openxmlformats.org/spreadsheetml/2006/main" count="181" uniqueCount="90">
  <si>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</si>
  <si>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</si>
  <si>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</si>
  <si>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</si>
  <si>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</si>
  <si>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</si>
  <si>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</si>
  <si>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</si>
  <si>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</si>
  <si>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</si>
  <si>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</si>
  <si>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</si>
  <si>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</si>
  <si>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</si>
  <si>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</si>
  <si>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</si>
  <si>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</si>
  <si>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</si>
  <si>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</si>
  <si>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</si>
  <si>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</si>
  <si>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</si>
  <si>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</si>
  <si>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</si>
  <si>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</si>
  <si>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</si>
  <si>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</si>
  <si>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</si>
  <si>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</si>
  <si>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</si>
  <si>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</si>
  <si>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</si>
  <si>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</si>
  <si>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</si>
  <si>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</si>
  <si>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</si>
  <si>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</si>
  <si>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</si>
  <si>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</si>
  <si>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</si>
  <si>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</si>
  <si>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</si>
  <si>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</si>
  <si>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</si>
  <si>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</si>
  <si>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</si>
  <si>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</si>
  <si>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</si>
  <si>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</si>
  <si>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</si>
  <si>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</si>
  <si>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</si>
  <si>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</si>
  <si>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</si>
  <si>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</si>
  <si>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</si>
  <si>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</si>
  <si>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</si>
  <si>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</si>
  <si>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</si>
  <si>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</si>
  <si>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</si>
  <si>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</si>
  <si>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</si>
  <si>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</si>
  <si>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</si>
  <si>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</si>
  <si>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</si>
  <si>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</si>
  <si>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</si>
  <si>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</si>
  <si>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</si>
  <si>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</si>
  <si>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</si>
  <si>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</si>
  <si>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</si>
  <si>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</si>
  <si>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</si>
  <si>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</si>
  <si>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 xml:space="preserve">ผู้สำรวจ    นายสุภเดช   เตชะสา                          </t>
  </si>
  <si>
    <t xml:space="preserve"> (ผิวน้ำ)</t>
  </si>
  <si>
    <t>แม่น้ำวัง</t>
  </si>
  <si>
    <t>ลำปาง</t>
  </si>
  <si>
    <t>TP.3</t>
  </si>
  <si>
    <t>TP.4</t>
  </si>
  <si>
    <t>สบปราบ</t>
  </si>
  <si>
    <t>80 ( R.2 )</t>
  </si>
  <si>
    <t>W.6A</t>
  </si>
  <si>
    <t>พ.ศ.        2562</t>
  </si>
  <si>
    <t>13.20 - 14.00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</si>
</sst>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2" fillId="0" borderId="14" xfId="51" applyFont="1" applyFill="1" applyBorder="1" applyAlignment="1">
      <alignment horizontal="center" vertical="top"/>
      <protection/>
    </xf>
    <xf numFmtId="199" fontId="53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4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5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3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1" fillId="0" borderId="12" xfId="51" applyNumberFormat="1" applyFont="1" applyFill="1" applyBorder="1" applyAlignment="1">
      <alignment horizontal="center" vertical="center"/>
      <protection/>
    </xf>
    <xf numFmtId="2" fontId="51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  <xf numFmtId="0" fontId="6" fillId="0" borderId="12" xfId="51" applyFont="1" applyFill="1" applyBorder="1">
      <alignment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76">
      <selection activeCell="O62" sqref="O62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6"/>
      <c r="G3" s="76"/>
      <c r="H3" s="76"/>
    </row>
    <row r="4" spans="1:13" ht="26.25" customHeight="1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24" customHeight="1">
      <c r="A5" s="4" t="s">
        <v>6</v>
      </c>
      <c r="B5" s="78" t="s">
        <v>81</v>
      </c>
      <c r="C5" s="78"/>
      <c r="D5" s="5" t="s">
        <v>7</v>
      </c>
      <c r="E5" s="5" t="s">
        <v>87</v>
      </c>
      <c r="F5" s="5" t="s">
        <v>8</v>
      </c>
      <c r="G5" s="78" t="s">
        <v>85</v>
      </c>
      <c r="H5" s="78"/>
      <c r="I5" s="5" t="s">
        <v>9</v>
      </c>
      <c r="J5" s="78" t="s">
        <v>82</v>
      </c>
      <c r="K5" s="78"/>
      <c r="L5" s="78" t="s">
        <v>10</v>
      </c>
      <c r="M5" s="78"/>
    </row>
    <row r="6" spans="1:13" ht="27" customHeight="1">
      <c r="A6" s="6" t="s">
        <v>11</v>
      </c>
      <c r="B6" s="79" t="s">
        <v>71</v>
      </c>
      <c r="C6" s="79"/>
      <c r="D6" s="79"/>
      <c r="E6" s="79"/>
      <c r="F6" s="79"/>
      <c r="G6" s="5" t="s">
        <v>12</v>
      </c>
      <c r="H6" s="80" t="s">
        <v>0</v>
      </c>
      <c r="I6" s="80"/>
      <c r="J6" s="80"/>
      <c r="K6" s="80"/>
      <c r="L6" s="80"/>
      <c r="M6" s="80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1" t="s">
        <v>13</v>
      </c>
      <c r="B8" s="83" t="s">
        <v>14</v>
      </c>
      <c r="C8" s="83"/>
      <c r="D8" s="84" t="s">
        <v>15</v>
      </c>
      <c r="E8" s="85"/>
      <c r="F8" s="10" t="s">
        <v>16</v>
      </c>
      <c r="G8" s="83" t="s">
        <v>17</v>
      </c>
      <c r="H8" s="83"/>
      <c r="I8" s="83"/>
      <c r="J8" s="83" t="s">
        <v>18</v>
      </c>
      <c r="K8" s="83"/>
      <c r="L8" s="81" t="s">
        <v>19</v>
      </c>
      <c r="M8" s="81"/>
    </row>
    <row r="9" spans="1:13" ht="22.5" customHeight="1">
      <c r="A9" s="82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2"/>
      <c r="M9" s="82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1.438</v>
      </c>
      <c r="H10" s="14"/>
      <c r="I10" s="14"/>
      <c r="J10" s="14"/>
      <c r="K10" s="14"/>
      <c r="L10" s="14"/>
      <c r="M10" s="15">
        <v>187.165</v>
      </c>
    </row>
    <row r="11" spans="1:13" ht="16.5" customHeight="1">
      <c r="A11" s="16" t="s">
        <v>26</v>
      </c>
      <c r="B11" s="16"/>
      <c r="C11" s="16"/>
      <c r="D11" s="16"/>
      <c r="E11" s="16"/>
      <c r="F11" s="16"/>
      <c r="G11" s="19">
        <v>3.516</v>
      </c>
      <c r="H11" s="19"/>
      <c r="I11" s="19">
        <v>0.495</v>
      </c>
      <c r="J11" s="19">
        <v>0.943</v>
      </c>
      <c r="K11" s="19"/>
      <c r="L11" s="19"/>
      <c r="M11" s="19">
        <f>M10+J11</f>
        <v>188.108</v>
      </c>
    </row>
    <row r="12" spans="1:13" ht="16.5" customHeight="1">
      <c r="A12" s="16"/>
      <c r="B12" s="16">
        <v>-50</v>
      </c>
      <c r="C12" s="16"/>
      <c r="D12" s="16"/>
      <c r="E12" s="16"/>
      <c r="F12" s="16"/>
      <c r="G12" s="19"/>
      <c r="H12" s="19">
        <v>1.353</v>
      </c>
      <c r="I12" s="19"/>
      <c r="J12" s="19">
        <v>2.163</v>
      </c>
      <c r="K12" s="19"/>
      <c r="L12" s="19"/>
      <c r="M12" s="19">
        <f>M11+J12</f>
        <v>190.27100000000002</v>
      </c>
    </row>
    <row r="13" spans="1:13" ht="16.5" customHeight="1">
      <c r="A13" s="16"/>
      <c r="B13" s="16">
        <v>-40</v>
      </c>
      <c r="C13" s="16"/>
      <c r="D13" s="16"/>
      <c r="E13" s="16"/>
      <c r="F13" s="16"/>
      <c r="G13" s="19"/>
      <c r="H13" s="19">
        <v>1.262</v>
      </c>
      <c r="I13" s="19"/>
      <c r="J13" s="19">
        <f>H12-H13</f>
        <v>0.09099999999999997</v>
      </c>
      <c r="K13" s="19"/>
      <c r="L13" s="19"/>
      <c r="M13" s="19">
        <f>M12+J13</f>
        <v>190.36200000000002</v>
      </c>
    </row>
    <row r="14" spans="1:13" ht="16.5" customHeight="1">
      <c r="A14" s="16"/>
      <c r="B14" s="16">
        <v>-30</v>
      </c>
      <c r="C14" s="16"/>
      <c r="D14" s="16"/>
      <c r="E14" s="16"/>
      <c r="F14" s="16"/>
      <c r="G14" s="19"/>
      <c r="H14" s="19">
        <v>1.256</v>
      </c>
      <c r="I14" s="19"/>
      <c r="J14" s="19">
        <f>H13-H14</f>
        <v>0.006000000000000005</v>
      </c>
      <c r="L14" s="19"/>
      <c r="M14" s="19">
        <f>M13+J14</f>
        <v>190.36800000000002</v>
      </c>
    </row>
    <row r="15" spans="1:13" ht="16.5" customHeight="1">
      <c r="A15" s="16"/>
      <c r="B15" s="16">
        <v>-20</v>
      </c>
      <c r="C15" s="16"/>
      <c r="D15" s="16"/>
      <c r="E15" s="16"/>
      <c r="F15" s="16"/>
      <c r="G15" s="19"/>
      <c r="H15" s="19">
        <v>1.3</v>
      </c>
      <c r="I15" s="19"/>
      <c r="J15" s="19"/>
      <c r="K15" s="19">
        <f>H14-H15</f>
        <v>-0.04400000000000004</v>
      </c>
      <c r="L15" s="19"/>
      <c r="M15" s="19">
        <f aca="true" t="shared" si="0" ref="M15:M20">M14+K15</f>
        <v>190.324</v>
      </c>
    </row>
    <row r="16" spans="1:13" ht="16.5" customHeight="1">
      <c r="A16" s="16"/>
      <c r="B16" s="16">
        <v>-10</v>
      </c>
      <c r="C16" s="16"/>
      <c r="D16" s="16"/>
      <c r="E16" s="16"/>
      <c r="F16" s="16"/>
      <c r="G16" s="19"/>
      <c r="H16" s="19">
        <v>1.457</v>
      </c>
      <c r="I16" s="19"/>
      <c r="K16" s="19">
        <f>H15-H16</f>
        <v>-0.15700000000000003</v>
      </c>
      <c r="L16" s="19"/>
      <c r="M16" s="19">
        <f t="shared" si="0"/>
        <v>190.167</v>
      </c>
    </row>
    <row r="17" spans="1:13" ht="16.5" customHeight="1">
      <c r="A17" s="16" t="s">
        <v>78</v>
      </c>
      <c r="B17" s="16"/>
      <c r="C17" s="16">
        <v>0</v>
      </c>
      <c r="D17" s="16"/>
      <c r="E17" s="16"/>
      <c r="F17" s="16"/>
      <c r="G17" s="19"/>
      <c r="H17" s="19">
        <v>1.733</v>
      </c>
      <c r="I17" s="19"/>
      <c r="J17" s="19"/>
      <c r="K17" s="19">
        <f>H16-H17</f>
        <v>-0.276</v>
      </c>
      <c r="L17" s="19"/>
      <c r="M17" s="19">
        <f t="shared" si="0"/>
        <v>189.891</v>
      </c>
    </row>
    <row r="18" spans="1:13" ht="16.5" customHeight="1">
      <c r="A18" s="16" t="s">
        <v>27</v>
      </c>
      <c r="B18" s="16"/>
      <c r="C18" s="16"/>
      <c r="D18" s="16"/>
      <c r="E18" s="16"/>
      <c r="F18" s="16"/>
      <c r="G18" s="19">
        <v>0.364</v>
      </c>
      <c r="H18" s="19"/>
      <c r="I18" s="19">
        <v>3.895</v>
      </c>
      <c r="J18" s="19"/>
      <c r="K18" s="19">
        <f>H17-I18</f>
        <v>-2.162</v>
      </c>
      <c r="L18" s="19"/>
      <c r="M18" s="19">
        <f t="shared" si="0"/>
        <v>187.72899999999998</v>
      </c>
    </row>
    <row r="19" spans="1:13" ht="16.5" customHeight="1">
      <c r="A19" s="16"/>
      <c r="B19" s="16"/>
      <c r="C19" s="16">
        <v>0</v>
      </c>
      <c r="D19" s="16"/>
      <c r="E19" s="16"/>
      <c r="F19" s="16"/>
      <c r="G19" s="19"/>
      <c r="H19" s="19">
        <v>2.081</v>
      </c>
      <c r="I19" s="19"/>
      <c r="J19" s="19"/>
      <c r="K19" s="19">
        <v>-1.717</v>
      </c>
      <c r="L19" s="19"/>
      <c r="M19" s="19">
        <f t="shared" si="0"/>
        <v>186.01199999999997</v>
      </c>
    </row>
    <row r="20" spans="1:13" s="20" customFormat="1" ht="16.5" customHeight="1">
      <c r="A20" s="21" t="s">
        <v>1</v>
      </c>
      <c r="B20" s="16"/>
      <c r="C20" s="16"/>
      <c r="D20" s="16"/>
      <c r="E20" s="16"/>
      <c r="F20" s="16"/>
      <c r="G20" s="19"/>
      <c r="H20" s="19">
        <v>3.813</v>
      </c>
      <c r="I20" s="19"/>
      <c r="J20" s="19"/>
      <c r="K20" s="19">
        <v>-1.732</v>
      </c>
      <c r="L20" s="19"/>
      <c r="M20" s="22">
        <f t="shared" si="0"/>
        <v>184.27999999999997</v>
      </c>
    </row>
    <row r="21" spans="1:13" s="20" customFormat="1" ht="16.5" customHeight="1">
      <c r="A21" s="16"/>
      <c r="B21" s="16"/>
      <c r="C21" s="16">
        <v>5</v>
      </c>
      <c r="D21" s="16"/>
      <c r="E21" s="16"/>
      <c r="F21" s="32">
        <v>1.13</v>
      </c>
      <c r="G21" s="19"/>
      <c r="H21" s="19"/>
      <c r="I21" s="19"/>
      <c r="J21" s="19"/>
      <c r="K21" s="19"/>
      <c r="L21" s="19"/>
      <c r="M21" s="19">
        <f>M20-F21</f>
        <v>183.14999999999998</v>
      </c>
    </row>
    <row r="22" spans="1:13" s="20" customFormat="1" ht="16.5" customHeight="1">
      <c r="A22" s="16"/>
      <c r="B22" s="16"/>
      <c r="C22" s="16">
        <v>10</v>
      </c>
      <c r="D22" s="16"/>
      <c r="E22" s="16"/>
      <c r="F22" s="32">
        <v>1.92</v>
      </c>
      <c r="G22" s="19"/>
      <c r="H22" s="19"/>
      <c r="I22" s="19"/>
      <c r="J22" s="19"/>
      <c r="K22" s="19"/>
      <c r="L22" s="19"/>
      <c r="M22" s="19">
        <f>M20-F22</f>
        <v>182.35999999999999</v>
      </c>
    </row>
    <row r="23" spans="1:13" s="20" customFormat="1" ht="16.5" customHeight="1">
      <c r="A23" s="16"/>
      <c r="B23" s="16"/>
      <c r="C23" s="16">
        <v>15</v>
      </c>
      <c r="D23" s="16"/>
      <c r="E23" s="16"/>
      <c r="F23" s="32">
        <v>1.95</v>
      </c>
      <c r="G23" s="19"/>
      <c r="H23" s="19"/>
      <c r="I23" s="19"/>
      <c r="J23" s="19"/>
      <c r="K23" s="19"/>
      <c r="L23" s="19"/>
      <c r="M23" s="19">
        <f>M20-F23</f>
        <v>182.32999999999998</v>
      </c>
    </row>
    <row r="24" spans="1:13" s="20" customFormat="1" ht="16.5" customHeight="1">
      <c r="A24" s="16"/>
      <c r="B24" s="16"/>
      <c r="C24" s="16">
        <v>20</v>
      </c>
      <c r="D24" s="16"/>
      <c r="E24" s="16"/>
      <c r="F24" s="32">
        <v>2.51</v>
      </c>
      <c r="G24" s="19"/>
      <c r="H24" s="19"/>
      <c r="I24" s="19"/>
      <c r="J24" s="19"/>
      <c r="K24" s="19"/>
      <c r="L24" s="19"/>
      <c r="M24" s="19">
        <f>M20-F24</f>
        <v>181.76999999999998</v>
      </c>
    </row>
    <row r="25" spans="1:13" s="20" customFormat="1" ht="16.5" customHeight="1">
      <c r="A25" s="16"/>
      <c r="B25" s="16"/>
      <c r="C25" s="16">
        <v>25</v>
      </c>
      <c r="D25" s="16"/>
      <c r="E25" s="16"/>
      <c r="F25" s="32">
        <v>2.54</v>
      </c>
      <c r="G25" s="19"/>
      <c r="H25" s="19"/>
      <c r="I25" s="19"/>
      <c r="J25" s="19"/>
      <c r="K25" s="19"/>
      <c r="L25" s="19"/>
      <c r="M25" s="19">
        <f>M20-F25</f>
        <v>181.73999999999998</v>
      </c>
    </row>
    <row r="26" spans="1:13" s="20" customFormat="1" ht="16.5" customHeight="1">
      <c r="A26" s="16"/>
      <c r="B26" s="16"/>
      <c r="C26" s="16">
        <v>30</v>
      </c>
      <c r="D26" s="16"/>
      <c r="E26" s="16"/>
      <c r="F26" s="16">
        <v>2.17</v>
      </c>
      <c r="G26" s="19"/>
      <c r="H26" s="19"/>
      <c r="I26" s="19"/>
      <c r="J26" s="19"/>
      <c r="K26" s="19"/>
      <c r="L26" s="19"/>
      <c r="M26" s="19">
        <f>M20-F26</f>
        <v>182.10999999999999</v>
      </c>
    </row>
    <row r="27" spans="1:13" s="20" customFormat="1" ht="16.5" customHeight="1">
      <c r="A27" s="16"/>
      <c r="B27" s="16"/>
      <c r="C27" s="16">
        <v>35</v>
      </c>
      <c r="D27" s="16"/>
      <c r="E27" s="16"/>
      <c r="F27" s="16">
        <v>1.58</v>
      </c>
      <c r="G27" s="19"/>
      <c r="H27" s="19"/>
      <c r="I27" s="19"/>
      <c r="J27" s="19"/>
      <c r="K27" s="19"/>
      <c r="L27" s="19"/>
      <c r="M27" s="19">
        <f>M20-F27</f>
        <v>182.69999999999996</v>
      </c>
    </row>
    <row r="28" spans="1:13" s="20" customFormat="1" ht="16.5" customHeight="1">
      <c r="A28" s="16"/>
      <c r="B28" s="16"/>
      <c r="C28" s="16">
        <v>40</v>
      </c>
      <c r="D28" s="16"/>
      <c r="E28" s="16"/>
      <c r="F28" s="32">
        <v>2.46</v>
      </c>
      <c r="G28" s="19"/>
      <c r="H28" s="19"/>
      <c r="I28" s="19"/>
      <c r="J28" s="19"/>
      <c r="K28" s="19"/>
      <c r="L28" s="19"/>
      <c r="M28" s="19">
        <f>M20-F28</f>
        <v>181.81999999999996</v>
      </c>
    </row>
    <row r="29" spans="1:13" s="20" customFormat="1" ht="16.5" customHeight="1">
      <c r="A29" s="16"/>
      <c r="B29" s="16"/>
      <c r="C29" s="16">
        <v>45</v>
      </c>
      <c r="D29" s="16"/>
      <c r="E29" s="16"/>
      <c r="F29" s="32">
        <v>1.56</v>
      </c>
      <c r="G29" s="19"/>
      <c r="H29" s="19"/>
      <c r="I29" s="19"/>
      <c r="J29" s="19"/>
      <c r="K29" s="19"/>
      <c r="L29" s="19"/>
      <c r="M29" s="19">
        <v>182.72</v>
      </c>
    </row>
    <row r="30" spans="1:13" s="20" customFormat="1" ht="16.5" customHeight="1">
      <c r="A30" s="21"/>
      <c r="B30" s="16"/>
      <c r="C30" s="16">
        <v>50</v>
      </c>
      <c r="D30" s="16"/>
      <c r="E30" s="16"/>
      <c r="F30" s="32">
        <v>0.25</v>
      </c>
      <c r="G30" s="19"/>
      <c r="H30" s="19"/>
      <c r="I30" s="19"/>
      <c r="J30" s="19"/>
      <c r="K30" s="19"/>
      <c r="L30" s="19"/>
      <c r="M30" s="19">
        <v>184.03</v>
      </c>
    </row>
    <row r="31" spans="1:13" s="20" customFormat="1" ht="16.5" customHeight="1">
      <c r="A31" s="16"/>
      <c r="B31" s="16"/>
      <c r="C31" s="16">
        <v>55</v>
      </c>
      <c r="D31" s="16"/>
      <c r="E31" s="16"/>
      <c r="F31" s="16"/>
      <c r="G31" s="19"/>
      <c r="H31" s="19">
        <v>3.268</v>
      </c>
      <c r="I31" s="19"/>
      <c r="J31" s="19">
        <v>0.545</v>
      </c>
      <c r="K31" s="19"/>
      <c r="L31" s="19"/>
      <c r="M31" s="19">
        <f>184.825</f>
        <v>184.825</v>
      </c>
    </row>
    <row r="32" spans="1:13" s="20" customFormat="1" ht="16.5" customHeight="1">
      <c r="A32" s="16"/>
      <c r="B32" s="16"/>
      <c r="C32" s="16">
        <v>60</v>
      </c>
      <c r="D32" s="16"/>
      <c r="E32" s="16"/>
      <c r="F32" s="16"/>
      <c r="G32" s="19"/>
      <c r="H32" s="19">
        <v>3.162</v>
      </c>
      <c r="I32" s="19"/>
      <c r="J32" s="19">
        <f>H31-H32</f>
        <v>0.10599999999999987</v>
      </c>
      <c r="K32" s="19"/>
      <c r="L32" s="19"/>
      <c r="M32" s="19">
        <f>M31+J32</f>
        <v>184.93099999999998</v>
      </c>
    </row>
    <row r="33" spans="1:13" s="20" customFormat="1" ht="16.5" customHeight="1">
      <c r="A33" s="16"/>
      <c r="B33" s="16"/>
      <c r="C33" s="16">
        <v>65</v>
      </c>
      <c r="D33" s="16"/>
      <c r="E33" s="16"/>
      <c r="F33" s="16"/>
      <c r="G33" s="19"/>
      <c r="H33" s="19">
        <v>2.799</v>
      </c>
      <c r="I33" s="19"/>
      <c r="J33" s="19">
        <f>H32-H33</f>
        <v>0.363</v>
      </c>
      <c r="K33" s="2"/>
      <c r="L33" s="19"/>
      <c r="M33" s="19">
        <f>M32+J33</f>
        <v>185.29399999999998</v>
      </c>
    </row>
    <row r="34" spans="1:13" s="20" customFormat="1" ht="16.5" customHeight="1">
      <c r="A34" s="16"/>
      <c r="B34" s="16"/>
      <c r="C34" s="16">
        <v>70</v>
      </c>
      <c r="D34" s="16"/>
      <c r="E34" s="16"/>
      <c r="F34" s="16"/>
      <c r="G34" s="19"/>
      <c r="H34" s="19">
        <v>1.968</v>
      </c>
      <c r="I34" s="19"/>
      <c r="J34" s="19">
        <v>0.831</v>
      </c>
      <c r="K34" s="19"/>
      <c r="L34" s="19"/>
      <c r="M34" s="19">
        <v>186.125</v>
      </c>
    </row>
    <row r="35" spans="1:13" s="20" customFormat="1" ht="16.5" customHeight="1">
      <c r="A35" s="16"/>
      <c r="B35" s="16"/>
      <c r="C35" s="16">
        <v>75</v>
      </c>
      <c r="D35" s="16"/>
      <c r="E35" s="16"/>
      <c r="F35" s="16"/>
      <c r="G35" s="19"/>
      <c r="H35" s="19">
        <v>1.805</v>
      </c>
      <c r="I35" s="19"/>
      <c r="J35" s="19">
        <f>H34-H35</f>
        <v>0.16300000000000003</v>
      </c>
      <c r="K35" s="19"/>
      <c r="L35" s="19"/>
      <c r="M35" s="19">
        <f>M34+J35</f>
        <v>186.288</v>
      </c>
    </row>
    <row r="36" spans="1:13" s="20" customFormat="1" ht="16.5" customHeight="1">
      <c r="A36" s="16"/>
      <c r="B36" s="16"/>
      <c r="C36" s="16">
        <v>80</v>
      </c>
      <c r="D36" s="16"/>
      <c r="E36" s="16"/>
      <c r="F36" s="16"/>
      <c r="G36" s="19"/>
      <c r="H36" s="19">
        <v>0.989</v>
      </c>
      <c r="I36" s="19"/>
      <c r="J36" s="19">
        <f>H35-H36</f>
        <v>0.816</v>
      </c>
      <c r="K36" s="19"/>
      <c r="L36" s="19"/>
      <c r="M36" s="19">
        <f>M35+J36</f>
        <v>187.104</v>
      </c>
    </row>
    <row r="37" spans="1:13" ht="16.5" customHeight="1">
      <c r="A37" s="16" t="s">
        <v>83</v>
      </c>
      <c r="B37" s="16"/>
      <c r="C37" s="16"/>
      <c r="D37" s="16"/>
      <c r="E37" s="16"/>
      <c r="F37" s="16"/>
      <c r="G37" s="19">
        <v>3.054</v>
      </c>
      <c r="H37" s="19"/>
      <c r="I37" s="19">
        <v>0.295</v>
      </c>
      <c r="J37" s="19">
        <v>0.694</v>
      </c>
      <c r="K37" s="19"/>
      <c r="L37" s="19"/>
      <c r="M37" s="19">
        <f>M36+J37</f>
        <v>187.798</v>
      </c>
    </row>
    <row r="38" spans="1:13" ht="16.5" customHeight="1">
      <c r="A38" s="16" t="s">
        <v>77</v>
      </c>
      <c r="B38" s="16"/>
      <c r="C38" s="16">
        <v>80</v>
      </c>
      <c r="D38" s="16"/>
      <c r="E38" s="16"/>
      <c r="F38" s="16"/>
      <c r="G38" s="19"/>
      <c r="H38" s="19">
        <v>1.055</v>
      </c>
      <c r="I38" s="19"/>
      <c r="J38" s="19">
        <v>1.999</v>
      </c>
      <c r="K38" s="19"/>
      <c r="L38" s="19"/>
      <c r="M38" s="19">
        <f>M37+J38</f>
        <v>189.797</v>
      </c>
    </row>
    <row r="39" spans="1:13" ht="16.5" customHeight="1">
      <c r="A39" s="16"/>
      <c r="B39" s="16"/>
      <c r="C39" s="16">
        <v>90</v>
      </c>
      <c r="D39" s="16"/>
      <c r="E39" s="16"/>
      <c r="F39" s="16"/>
      <c r="G39" s="19"/>
      <c r="H39" s="19">
        <v>1.227</v>
      </c>
      <c r="I39" s="19"/>
      <c r="J39" s="19"/>
      <c r="K39" s="19">
        <f>H38-H39</f>
        <v>-0.17200000000000015</v>
      </c>
      <c r="L39" s="19"/>
      <c r="M39" s="19">
        <f>M38+K39</f>
        <v>189.625</v>
      </c>
    </row>
    <row r="40" spans="1:13" ht="16.5" customHeight="1">
      <c r="A40" s="16"/>
      <c r="B40" s="16"/>
      <c r="C40" s="16">
        <v>100</v>
      </c>
      <c r="D40" s="16"/>
      <c r="E40" s="16"/>
      <c r="F40" s="16"/>
      <c r="G40" s="19"/>
      <c r="H40" s="19">
        <v>1.496</v>
      </c>
      <c r="I40" s="19"/>
      <c r="J40" s="19"/>
      <c r="K40" s="19">
        <f>H39-H40</f>
        <v>-0.2689999999999999</v>
      </c>
      <c r="L40" s="19"/>
      <c r="M40" s="19">
        <f>M39+K40</f>
        <v>189.356</v>
      </c>
    </row>
    <row r="41" spans="1:13" ht="16.5" customHeight="1">
      <c r="A41" s="16"/>
      <c r="B41" s="16"/>
      <c r="C41" s="16">
        <v>110</v>
      </c>
      <c r="D41" s="16"/>
      <c r="E41" s="16"/>
      <c r="F41" s="16"/>
      <c r="G41" s="19"/>
      <c r="H41" s="19">
        <v>1.601</v>
      </c>
      <c r="I41" s="19"/>
      <c r="J41" s="19"/>
      <c r="K41" s="19">
        <f>H40-H41</f>
        <v>-0.10499999999999998</v>
      </c>
      <c r="L41" s="19"/>
      <c r="M41" s="19">
        <f>M40+K41</f>
        <v>189.251</v>
      </c>
    </row>
    <row r="42" spans="1:13" ht="16.5" customHeight="1">
      <c r="A42" s="16"/>
      <c r="B42" s="16"/>
      <c r="C42" s="16">
        <v>120</v>
      </c>
      <c r="D42" s="16"/>
      <c r="E42" s="16"/>
      <c r="F42" s="16"/>
      <c r="G42" s="19"/>
      <c r="H42" s="19">
        <v>1.649</v>
      </c>
      <c r="I42" s="19"/>
      <c r="J42" s="19"/>
      <c r="K42" s="19">
        <f>H41-H42</f>
        <v>-0.04800000000000004</v>
      </c>
      <c r="L42" s="19"/>
      <c r="M42" s="19">
        <f>M41+K42</f>
        <v>189.203</v>
      </c>
    </row>
    <row r="43" spans="1:13" ht="16.5" customHeight="1">
      <c r="A43" s="16"/>
      <c r="B43" s="16"/>
      <c r="C43" s="16">
        <v>130</v>
      </c>
      <c r="D43" s="16"/>
      <c r="E43" s="16"/>
      <c r="F43" s="16"/>
      <c r="G43" s="19"/>
      <c r="H43" s="19">
        <v>1.81</v>
      </c>
      <c r="I43" s="19"/>
      <c r="J43" s="19"/>
      <c r="K43" s="19">
        <f>H42-H43</f>
        <v>-0.16100000000000003</v>
      </c>
      <c r="L43" s="19"/>
      <c r="M43" s="19">
        <f>M42+K43</f>
        <v>189.042</v>
      </c>
    </row>
    <row r="44" spans="1:13" ht="16.5" customHeight="1">
      <c r="A44" s="11" t="s">
        <v>84</v>
      </c>
      <c r="B44" s="11"/>
      <c r="C44" s="11"/>
      <c r="D44" s="11"/>
      <c r="E44" s="11"/>
      <c r="F44" s="11"/>
      <c r="G44" s="23">
        <v>0.315</v>
      </c>
      <c r="H44" s="23"/>
      <c r="I44" s="23">
        <v>2.546</v>
      </c>
      <c r="J44" s="93"/>
      <c r="K44" s="23">
        <v>-0.736</v>
      </c>
      <c r="L44" s="23"/>
      <c r="M44" s="23">
        <f>M43+K44</f>
        <v>188.306</v>
      </c>
    </row>
    <row r="45" spans="1:13" ht="21.75" customHeight="1">
      <c r="A45" s="28"/>
      <c r="B45" s="29" t="s">
        <v>28</v>
      </c>
      <c r="C45" s="86" t="s">
        <v>76</v>
      </c>
      <c r="D45" s="86"/>
      <c r="E45" s="86"/>
      <c r="F45" s="30" t="s">
        <v>29</v>
      </c>
      <c r="G45" s="29"/>
      <c r="H45" s="29" t="s">
        <v>30</v>
      </c>
      <c r="I45" s="86"/>
      <c r="J45" s="86"/>
      <c r="K45" s="86"/>
      <c r="L45" s="86"/>
      <c r="M45" s="31"/>
    </row>
    <row r="46" spans="1:13" ht="21.75" customHeight="1">
      <c r="A46" s="31"/>
      <c r="B46" s="29" t="s">
        <v>31</v>
      </c>
      <c r="C46" s="87">
        <v>242221</v>
      </c>
      <c r="D46" s="86"/>
      <c r="E46" s="86"/>
      <c r="F46" s="29"/>
      <c r="G46" s="29"/>
      <c r="H46" s="29" t="s">
        <v>31</v>
      </c>
      <c r="I46" s="86"/>
      <c r="J46" s="86"/>
      <c r="K46" s="86"/>
      <c r="L46" s="86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6"/>
      <c r="G49" s="76"/>
      <c r="H49" s="76"/>
    </row>
    <row r="50" spans="1:13" s="20" customFormat="1" ht="26.25" customHeight="1">
      <c r="A50" s="77" t="s">
        <v>5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spans="1:13" s="20" customFormat="1" ht="24" customHeight="1">
      <c r="A51" s="6" t="s">
        <v>32</v>
      </c>
      <c r="B51" s="79" t="str">
        <f>B5</f>
        <v>แม่น้ำวัง</v>
      </c>
      <c r="C51" s="79"/>
      <c r="D51" s="5" t="s">
        <v>7</v>
      </c>
      <c r="E51" s="5" t="str">
        <f>E5</f>
        <v>W.6A</v>
      </c>
      <c r="F51" s="5" t="s">
        <v>8</v>
      </c>
      <c r="G51" s="78" t="str">
        <f>G5</f>
        <v>สบปราบ</v>
      </c>
      <c r="H51" s="78"/>
      <c r="I51" s="5" t="s">
        <v>9</v>
      </c>
      <c r="J51" s="78" t="str">
        <f>J5</f>
        <v>ลำปาง</v>
      </c>
      <c r="K51" s="78"/>
      <c r="L51" s="78" t="s">
        <v>33</v>
      </c>
      <c r="M51" s="78"/>
    </row>
    <row r="52" spans="1:13" s="20" customFormat="1" ht="27" customHeight="1">
      <c r="A52" s="6" t="s">
        <v>11</v>
      </c>
      <c r="B52" s="79" t="str">
        <f>B6</f>
        <v>BM. เริ่มจากตลิ่งฝั่งซ้ายผ่านขวางลำน้ำ</v>
      </c>
      <c r="C52" s="79"/>
      <c r="D52" s="79"/>
      <c r="E52" s="79"/>
      <c r="F52" s="79"/>
      <c r="G52" s="5" t="s">
        <v>12</v>
      </c>
      <c r="H52" s="80" t="str">
        <f>H6</f>
        <v>ตลิ่งฝั่งขวา</v>
      </c>
      <c r="I52" s="80"/>
      <c r="J52" s="80"/>
      <c r="K52" s="80"/>
      <c r="L52" s="80"/>
      <c r="M52" s="80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1" t="s">
        <v>13</v>
      </c>
      <c r="B54" s="83" t="s">
        <v>14</v>
      </c>
      <c r="C54" s="83"/>
      <c r="D54" s="84" t="s">
        <v>15</v>
      </c>
      <c r="E54" s="85"/>
      <c r="F54" s="10" t="s">
        <v>16</v>
      </c>
      <c r="G54" s="83" t="s">
        <v>17</v>
      </c>
      <c r="H54" s="83"/>
      <c r="I54" s="83"/>
      <c r="J54" s="83" t="s">
        <v>18</v>
      </c>
      <c r="K54" s="83"/>
      <c r="L54" s="81" t="s">
        <v>19</v>
      </c>
      <c r="M54" s="81"/>
    </row>
    <row r="55" spans="1:13" s="20" customFormat="1" ht="21.75">
      <c r="A55" s="82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2"/>
      <c r="M55" s="82"/>
    </row>
    <row r="56" spans="1:13" ht="16.5" customHeight="1">
      <c r="A56" s="73" t="s">
        <v>75</v>
      </c>
      <c r="B56" s="34"/>
      <c r="C56" s="34"/>
      <c r="D56" s="34"/>
      <c r="E56" s="34"/>
      <c r="F56" s="34"/>
      <c r="G56" s="26"/>
      <c r="H56" s="26"/>
      <c r="I56" s="26">
        <v>1.456</v>
      </c>
      <c r="K56" s="26">
        <v>-1.141</v>
      </c>
      <c r="L56" s="26"/>
      <c r="M56" s="26">
        <v>187.165</v>
      </c>
    </row>
    <row r="57" spans="1:13" ht="16.5" customHeight="1">
      <c r="A57" s="72"/>
      <c r="B57" s="11"/>
      <c r="C57" s="11"/>
      <c r="D57" s="11"/>
      <c r="E57" s="11"/>
      <c r="F57" s="11"/>
      <c r="G57" s="23"/>
      <c r="H57" s="23"/>
      <c r="I57" s="23"/>
      <c r="J57" s="23"/>
      <c r="K57" s="23"/>
      <c r="L57" s="23"/>
      <c r="M57" s="23"/>
    </row>
    <row r="58" spans="1:13" ht="16.5" customHeight="1">
      <c r="A58" s="17"/>
      <c r="B58" s="24"/>
      <c r="C58" s="17"/>
      <c r="D58" s="17"/>
      <c r="E58" s="17"/>
      <c r="F58" s="17"/>
      <c r="G58" s="18">
        <v>8.687</v>
      </c>
      <c r="H58" s="18"/>
      <c r="I58" s="18">
        <v>8.687</v>
      </c>
      <c r="J58" s="18">
        <v>8.72</v>
      </c>
      <c r="K58" s="18">
        <v>-8.72</v>
      </c>
      <c r="L58" s="17"/>
      <c r="M58" s="18">
        <f>M56</f>
        <v>187.165</v>
      </c>
    </row>
    <row r="59" spans="1:13" s="20" customFormat="1" ht="16.5" customHeight="1" thickBot="1">
      <c r="A59" s="16"/>
      <c r="B59" s="25"/>
      <c r="C59" s="16"/>
      <c r="D59" s="16"/>
      <c r="E59" s="16"/>
      <c r="F59" s="16"/>
      <c r="G59" s="26">
        <f>I58</f>
        <v>8.687</v>
      </c>
      <c r="H59" s="19"/>
      <c r="I59" s="19"/>
      <c r="J59" s="26">
        <f>K58</f>
        <v>-8.72</v>
      </c>
      <c r="K59" s="19"/>
      <c r="L59" s="16"/>
      <c r="M59" s="26">
        <v>187.165</v>
      </c>
    </row>
    <row r="60" spans="1:13" s="20" customFormat="1" ht="16.5" customHeight="1" thickBot="1" thickTop="1">
      <c r="A60" s="16"/>
      <c r="B60" s="25"/>
      <c r="C60" s="16"/>
      <c r="D60" s="16"/>
      <c r="E60" s="16"/>
      <c r="F60" s="16"/>
      <c r="G60" s="27">
        <f>G58-G59</f>
        <v>0</v>
      </c>
      <c r="H60" s="19"/>
      <c r="I60" s="19"/>
      <c r="J60" s="27">
        <f>J58+J59</f>
        <v>0</v>
      </c>
      <c r="K60" s="19"/>
      <c r="L60" s="16"/>
      <c r="M60" s="27">
        <f>M58-M59</f>
        <v>0</v>
      </c>
    </row>
    <row r="61" spans="1:13" s="20" customFormat="1" ht="16.5" customHeight="1" thickTop="1">
      <c r="A61" s="16"/>
      <c r="B61" s="25"/>
      <c r="C61" s="16"/>
      <c r="D61" s="16"/>
      <c r="E61" s="16"/>
      <c r="F61" s="16"/>
      <c r="G61" s="19"/>
      <c r="H61" s="19"/>
      <c r="I61" s="19"/>
      <c r="J61" s="19"/>
      <c r="K61" s="19"/>
      <c r="L61" s="19"/>
      <c r="M61" s="19"/>
    </row>
    <row r="62" spans="1:13" s="20" customFormat="1" ht="16.5" customHeight="1">
      <c r="A62" s="16"/>
      <c r="B62" s="16"/>
      <c r="C62" s="16"/>
      <c r="D62" s="16"/>
      <c r="E62" s="16"/>
      <c r="F62" s="16"/>
      <c r="G62" s="19"/>
      <c r="H62" s="19"/>
      <c r="I62" s="19"/>
      <c r="J62" s="19"/>
      <c r="K62" s="19"/>
      <c r="L62" s="19"/>
      <c r="M62" s="19"/>
    </row>
    <row r="63" spans="1:13" s="20" customFormat="1" ht="16.5" customHeight="1">
      <c r="A63" s="16"/>
      <c r="B63" s="16"/>
      <c r="C63" s="16"/>
      <c r="D63" s="16"/>
      <c r="E63" s="16"/>
      <c r="F63" s="16"/>
      <c r="G63" s="19"/>
      <c r="H63" s="19"/>
      <c r="I63" s="19"/>
      <c r="J63" s="19"/>
      <c r="L63" s="19"/>
      <c r="M63" s="19"/>
    </row>
    <row r="64" spans="1:13" s="20" customFormat="1" ht="16.5" customHeight="1">
      <c r="A64" s="16"/>
      <c r="B64" s="25"/>
      <c r="C64" s="16"/>
      <c r="D64" s="16"/>
      <c r="E64" s="16"/>
      <c r="F64" s="16"/>
      <c r="G64" s="19"/>
      <c r="H64" s="19"/>
      <c r="I64" s="19"/>
      <c r="J64" s="19"/>
      <c r="K64" s="19"/>
      <c r="L64" s="19"/>
      <c r="M64" s="19"/>
    </row>
    <row r="65" spans="1:13" s="20" customFormat="1" ht="16.5" customHeight="1">
      <c r="A65" s="16"/>
      <c r="B65" s="25"/>
      <c r="C65" s="16"/>
      <c r="D65" s="16"/>
      <c r="E65" s="16"/>
      <c r="F65" s="16"/>
      <c r="G65" s="19"/>
      <c r="H65" s="19"/>
      <c r="I65" s="19"/>
      <c r="J65" s="19"/>
      <c r="K65" s="19"/>
      <c r="L65" s="19"/>
      <c r="M65" s="19"/>
    </row>
    <row r="66" spans="1:13" s="20" customFormat="1" ht="16.5" customHeight="1">
      <c r="A66" s="16"/>
      <c r="B66" s="16"/>
      <c r="C66" s="16"/>
      <c r="D66" s="16"/>
      <c r="E66" s="16"/>
      <c r="F66" s="16"/>
      <c r="G66" s="19"/>
      <c r="H66" s="19"/>
      <c r="I66" s="19"/>
      <c r="J66" s="19"/>
      <c r="K66" s="2"/>
      <c r="L66" s="19"/>
      <c r="M66" s="19"/>
    </row>
    <row r="67" spans="1:13" s="20" customFormat="1" ht="16.5" customHeight="1">
      <c r="A67" s="16"/>
      <c r="B67" s="16"/>
      <c r="C67" s="16"/>
      <c r="D67" s="16"/>
      <c r="E67" s="16"/>
      <c r="F67" s="16"/>
      <c r="G67" s="19"/>
      <c r="H67" s="19"/>
      <c r="I67" s="19"/>
      <c r="J67" s="19"/>
      <c r="K67" s="19"/>
      <c r="L67" s="19"/>
      <c r="M67" s="19"/>
    </row>
    <row r="68" spans="1:13" s="20" customFormat="1" ht="16.5" customHeight="1">
      <c r="A68" s="16"/>
      <c r="B68" s="16"/>
      <c r="C68" s="16"/>
      <c r="D68" s="16"/>
      <c r="E68" s="16"/>
      <c r="F68" s="16"/>
      <c r="G68" s="19"/>
      <c r="H68" s="19"/>
      <c r="I68" s="19"/>
      <c r="J68" s="19"/>
      <c r="L68" s="19"/>
      <c r="M68" s="19"/>
    </row>
    <row r="69" spans="1:13" s="20" customFormat="1" ht="16.5" customHeight="1">
      <c r="A69" s="16"/>
      <c r="B69" s="16"/>
      <c r="C69" s="16"/>
      <c r="D69" s="16"/>
      <c r="E69" s="16"/>
      <c r="F69" s="16"/>
      <c r="G69" s="19"/>
      <c r="H69" s="19"/>
      <c r="I69" s="19"/>
      <c r="J69" s="19"/>
      <c r="K69" s="19"/>
      <c r="L69" s="19"/>
      <c r="M69" s="19"/>
    </row>
    <row r="70" spans="1:13" s="20" customFormat="1" ht="16.5" customHeight="1">
      <c r="A70" s="16"/>
      <c r="B70" s="16"/>
      <c r="C70" s="16"/>
      <c r="D70" s="16"/>
      <c r="E70" s="16"/>
      <c r="F70" s="16"/>
      <c r="G70" s="19"/>
      <c r="H70" s="19"/>
      <c r="I70" s="19"/>
      <c r="J70" s="19"/>
      <c r="K70" s="19"/>
      <c r="L70" s="19"/>
      <c r="M70" s="19"/>
    </row>
    <row r="71" spans="1:13" s="20" customFormat="1" ht="16.5" customHeight="1">
      <c r="A71" s="16"/>
      <c r="B71" s="16"/>
      <c r="C71" s="16"/>
      <c r="D71" s="16"/>
      <c r="E71" s="16"/>
      <c r="F71" s="16"/>
      <c r="G71" s="19"/>
      <c r="H71" s="19"/>
      <c r="I71" s="19"/>
      <c r="J71" s="2"/>
      <c r="K71" s="19"/>
      <c r="L71" s="19"/>
      <c r="M71" s="19"/>
    </row>
    <row r="72" spans="1:13" s="20" customFormat="1" ht="16.5" customHeight="1">
      <c r="A72" s="16"/>
      <c r="B72" s="16"/>
      <c r="C72" s="16"/>
      <c r="D72" s="16"/>
      <c r="E72" s="16"/>
      <c r="F72" s="16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16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16"/>
      <c r="G74" s="19"/>
      <c r="H74" s="19"/>
      <c r="I74" s="19"/>
      <c r="J74" s="2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73"/>
      <c r="B76" s="34"/>
      <c r="C76" s="34"/>
      <c r="D76" s="34"/>
      <c r="E76" s="34"/>
      <c r="F76" s="34"/>
      <c r="G76" s="26"/>
      <c r="H76" s="26"/>
      <c r="I76" s="26"/>
      <c r="J76" s="26"/>
      <c r="L76" s="26"/>
      <c r="M76" s="26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16"/>
      <c r="E78" s="16"/>
      <c r="F78" s="16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73"/>
      <c r="B81" s="34"/>
      <c r="C81" s="34"/>
      <c r="D81" s="34"/>
      <c r="E81" s="34"/>
      <c r="F81" s="34"/>
      <c r="G81" s="26"/>
      <c r="H81" s="26"/>
      <c r="I81" s="26"/>
      <c r="K81" s="26"/>
      <c r="L81" s="26"/>
      <c r="M81" s="26"/>
    </row>
    <row r="82" spans="1:13" s="20" customFormat="1" ht="16.5" customHeight="1">
      <c r="A82" s="16"/>
      <c r="B82" s="16"/>
      <c r="C82" s="16"/>
      <c r="D82" s="33"/>
      <c r="E82" s="33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33"/>
      <c r="E83" s="33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33"/>
      <c r="E84" s="33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33"/>
      <c r="E85" s="33"/>
      <c r="F85" s="32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33"/>
      <c r="E86" s="33"/>
      <c r="F86" s="32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33"/>
      <c r="E87" s="33"/>
      <c r="F87" s="32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86" t="s">
        <v>76</v>
      </c>
      <c r="D90" s="86"/>
      <c r="E90" s="86"/>
      <c r="F90" s="30" t="s">
        <v>29</v>
      </c>
      <c r="G90" s="29"/>
      <c r="H90" s="29" t="s">
        <v>30</v>
      </c>
      <c r="I90" s="86"/>
      <c r="J90" s="86"/>
      <c r="K90" s="86"/>
      <c r="L90" s="86"/>
      <c r="M90" s="31"/>
    </row>
    <row r="91" spans="1:13" s="20" customFormat="1" ht="22.5" customHeight="1">
      <c r="A91" s="31"/>
      <c r="B91" s="29" t="s">
        <v>31</v>
      </c>
      <c r="C91" s="87">
        <f>C46</f>
        <v>242221</v>
      </c>
      <c r="D91" s="86"/>
      <c r="E91" s="86"/>
      <c r="F91" s="29"/>
      <c r="G91" s="29"/>
      <c r="H91" s="29" t="s">
        <v>31</v>
      </c>
      <c r="I91" s="86"/>
      <c r="J91" s="86"/>
      <c r="K91" s="86"/>
      <c r="L91" s="86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76"/>
      <c r="G94" s="76"/>
      <c r="H94" s="76"/>
      <c r="I94" s="2"/>
      <c r="J94" s="2"/>
      <c r="K94" s="2"/>
      <c r="L94" s="2"/>
      <c r="M94" s="2"/>
    </row>
    <row r="95" spans="1:13" s="20" customFormat="1" ht="26.25" customHeight="1">
      <c r="A95" s="77" t="s">
        <v>5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</row>
    <row r="96" spans="1:13" s="20" customFormat="1" ht="24" customHeight="1">
      <c r="A96" s="6" t="s">
        <v>32</v>
      </c>
      <c r="B96" s="79" t="str">
        <f>B51</f>
        <v>แม่น้ำวัง</v>
      </c>
      <c r="C96" s="79"/>
      <c r="D96" s="5" t="s">
        <v>7</v>
      </c>
      <c r="E96" s="5" t="s">
        <v>72</v>
      </c>
      <c r="F96" s="5" t="s">
        <v>8</v>
      </c>
      <c r="G96" s="78" t="s">
        <v>73</v>
      </c>
      <c r="H96" s="78"/>
      <c r="I96" s="5" t="s">
        <v>9</v>
      </c>
      <c r="J96" s="78" t="str">
        <f>J51</f>
        <v>ลำปาง</v>
      </c>
      <c r="K96" s="78"/>
      <c r="L96" s="78" t="s">
        <v>34</v>
      </c>
      <c r="M96" s="78"/>
    </row>
    <row r="97" spans="1:13" s="20" customFormat="1" ht="27" customHeight="1">
      <c r="A97" s="6" t="s">
        <v>11</v>
      </c>
      <c r="B97" s="79" t="str">
        <f>B52</f>
        <v>BM. เริ่มจากตลิ่งฝั่งซ้ายผ่านขวางลำน้ำ</v>
      </c>
      <c r="C97" s="79"/>
      <c r="D97" s="79"/>
      <c r="E97" s="79"/>
      <c r="F97" s="79"/>
      <c r="G97" s="5" t="s">
        <v>12</v>
      </c>
      <c r="H97" s="80" t="str">
        <f>H52</f>
        <v>ตลิ่งฝั่งขวา</v>
      </c>
      <c r="I97" s="80"/>
      <c r="J97" s="80"/>
      <c r="K97" s="80"/>
      <c r="L97" s="80"/>
      <c r="M97" s="80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1" t="s">
        <v>13</v>
      </c>
      <c r="B99" s="83" t="s">
        <v>14</v>
      </c>
      <c r="C99" s="83"/>
      <c r="D99" s="84" t="s">
        <v>15</v>
      </c>
      <c r="E99" s="85"/>
      <c r="F99" s="10" t="s">
        <v>16</v>
      </c>
      <c r="G99" s="83" t="s">
        <v>17</v>
      </c>
      <c r="H99" s="83"/>
      <c r="I99" s="83"/>
      <c r="J99" s="83" t="s">
        <v>18</v>
      </c>
      <c r="K99" s="83"/>
      <c r="L99" s="81" t="s">
        <v>19</v>
      </c>
      <c r="M99" s="81"/>
    </row>
    <row r="100" spans="1:13" s="20" customFormat="1" ht="21.75">
      <c r="A100" s="82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2"/>
      <c r="M100" s="82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86" t="str">
        <f>C90</f>
        <v>นายสุภเดช   เตชะสา</v>
      </c>
      <c r="D134" s="86"/>
      <c r="E134" s="86"/>
      <c r="F134" s="30" t="s">
        <v>29</v>
      </c>
      <c r="G134" s="29"/>
      <c r="H134" s="29" t="s">
        <v>30</v>
      </c>
      <c r="I134" s="88"/>
      <c r="J134" s="88"/>
      <c r="K134" s="88"/>
      <c r="L134" s="88"/>
      <c r="M134" s="31"/>
    </row>
    <row r="135" spans="1:13" s="20" customFormat="1" ht="22.5" customHeight="1">
      <c r="A135" s="31"/>
      <c r="B135" s="29" t="s">
        <v>31</v>
      </c>
      <c r="C135" s="87">
        <f>C91</f>
        <v>242221</v>
      </c>
      <c r="D135" s="86"/>
      <c r="E135" s="86"/>
      <c r="F135" s="29"/>
      <c r="G135" s="29"/>
      <c r="H135" s="29" t="s">
        <v>31</v>
      </c>
      <c r="I135" s="86"/>
      <c r="J135" s="86"/>
      <c r="K135" s="86"/>
      <c r="L135" s="86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35">
      <selection activeCell="K21" sqref="K21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1" t="s">
        <v>36</v>
      </c>
      <c r="B4" s="91"/>
      <c r="C4" s="91"/>
      <c r="D4" s="91"/>
      <c r="E4" s="91"/>
      <c r="F4" s="91"/>
      <c r="G4" s="91"/>
      <c r="H4" s="91"/>
      <c r="I4" s="45"/>
      <c r="J4" s="45"/>
    </row>
    <row r="5" spans="1:9" ht="24" customHeight="1">
      <c r="A5" s="46" t="str">
        <f>'อท.15'!B5</f>
        <v>แม่น้ำวัง</v>
      </c>
      <c r="B5" s="47" t="str">
        <f>'อท.15'!E5</f>
        <v>W.6A</v>
      </c>
      <c r="C5" s="46" t="s">
        <v>37</v>
      </c>
      <c r="D5" s="46"/>
      <c r="E5" s="46" t="s">
        <v>38</v>
      </c>
      <c r="F5" s="46" t="s">
        <v>85</v>
      </c>
      <c r="G5" s="46" t="s">
        <v>39</v>
      </c>
      <c r="H5" s="46" t="str">
        <f>'อท.15'!G5</f>
        <v>สบปราบ</v>
      </c>
      <c r="I5" s="46"/>
    </row>
    <row r="6" spans="1:9" ht="24" customHeight="1">
      <c r="A6" s="46" t="s">
        <v>40</v>
      </c>
      <c r="B6" s="46" t="str">
        <f>'อท.15'!J5</f>
        <v>ลำปาง</v>
      </c>
      <c r="C6" s="48" t="s">
        <v>41</v>
      </c>
      <c r="D6" s="92" t="s">
        <v>42</v>
      </c>
      <c r="E6" s="92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242221</v>
      </c>
      <c r="C8" s="46" t="s">
        <v>46</v>
      </c>
      <c r="D8" s="46"/>
      <c r="E8" s="51" t="s">
        <v>74</v>
      </c>
      <c r="F8" s="47" t="s">
        <v>47</v>
      </c>
      <c r="G8" s="74">
        <f>'อท.15'!M10</f>
        <v>187.165</v>
      </c>
      <c r="H8" s="46" t="s">
        <v>48</v>
      </c>
      <c r="I8" s="46"/>
    </row>
    <row r="9" spans="1:10" ht="24" customHeight="1">
      <c r="A9" s="92" t="s">
        <v>49</v>
      </c>
      <c r="B9" s="92"/>
      <c r="C9" s="46" t="s">
        <v>50</v>
      </c>
      <c r="E9" s="92" t="s">
        <v>88</v>
      </c>
      <c r="F9" s="92"/>
      <c r="G9" s="92" t="s">
        <v>51</v>
      </c>
      <c r="H9" s="92"/>
      <c r="I9" s="49"/>
      <c r="J9" s="49"/>
    </row>
    <row r="10" spans="1:10" ht="24" customHeight="1">
      <c r="A10" s="46"/>
      <c r="B10" s="46"/>
      <c r="C10" s="92" t="s">
        <v>52</v>
      </c>
      <c r="D10" s="92"/>
      <c r="E10" s="92"/>
      <c r="F10" s="92"/>
      <c r="G10" s="92" t="s">
        <v>53</v>
      </c>
      <c r="H10" s="92"/>
      <c r="I10" s="92"/>
      <c r="J10" s="46"/>
    </row>
    <row r="11" spans="1:8" ht="24" customHeight="1">
      <c r="A11" s="46" t="s">
        <v>54</v>
      </c>
      <c r="B11" s="46"/>
      <c r="C11" s="52">
        <v>184.28</v>
      </c>
      <c r="D11" s="46" t="s">
        <v>55</v>
      </c>
      <c r="E11" s="49"/>
      <c r="F11" s="47" t="s">
        <v>56</v>
      </c>
      <c r="G11" s="89" t="s">
        <v>89</v>
      </c>
      <c r="H11" s="89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0" t="s">
        <v>79</v>
      </c>
      <c r="B14" s="90"/>
      <c r="C14" s="90"/>
      <c r="D14" s="90"/>
      <c r="E14" s="90" t="s">
        <v>30</v>
      </c>
      <c r="F14" s="90"/>
      <c r="G14" s="90"/>
      <c r="H14" s="90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190.271</v>
      </c>
      <c r="C18" s="16" t="s">
        <v>86</v>
      </c>
      <c r="D18" s="19">
        <v>189.797</v>
      </c>
      <c r="E18" s="56"/>
      <c r="F18" s="57"/>
      <c r="G18" s="58"/>
      <c r="H18" s="59"/>
    </row>
    <row r="19" spans="1:8" ht="18" customHeight="1">
      <c r="A19" s="16">
        <v>-40</v>
      </c>
      <c r="B19" s="19">
        <v>190.362</v>
      </c>
      <c r="C19" s="16">
        <v>90</v>
      </c>
      <c r="D19" s="19">
        <v>189.625</v>
      </c>
      <c r="E19" s="58"/>
      <c r="F19" s="60"/>
      <c r="G19" s="56"/>
      <c r="H19" s="60"/>
    </row>
    <row r="20" spans="1:8" ht="18" customHeight="1">
      <c r="A20" s="16">
        <v>-30</v>
      </c>
      <c r="B20" s="19">
        <v>190.368</v>
      </c>
      <c r="C20" s="16">
        <v>100</v>
      </c>
      <c r="D20" s="19">
        <v>189.356</v>
      </c>
      <c r="E20" s="56"/>
      <c r="F20" s="60"/>
      <c r="G20" s="58"/>
      <c r="H20" s="60"/>
    </row>
    <row r="21" spans="1:8" ht="18" customHeight="1">
      <c r="A21" s="16">
        <v>-20</v>
      </c>
      <c r="B21" s="19">
        <v>190.324</v>
      </c>
      <c r="C21" s="16">
        <v>110</v>
      </c>
      <c r="D21" s="19">
        <v>189.251</v>
      </c>
      <c r="E21" s="58"/>
      <c r="F21" s="60"/>
      <c r="G21" s="56"/>
      <c r="H21" s="60"/>
    </row>
    <row r="22" spans="1:8" ht="18" customHeight="1">
      <c r="A22" s="16">
        <v>-10</v>
      </c>
      <c r="B22" s="19">
        <v>190.167</v>
      </c>
      <c r="C22" s="16">
        <v>120</v>
      </c>
      <c r="D22" s="19">
        <v>189.203</v>
      </c>
      <c r="E22" s="16"/>
      <c r="F22" s="60"/>
      <c r="G22" s="16"/>
      <c r="H22" s="60"/>
    </row>
    <row r="23" spans="1:8" ht="18" customHeight="1">
      <c r="A23" s="16" t="s">
        <v>66</v>
      </c>
      <c r="B23" s="19">
        <v>189.891</v>
      </c>
      <c r="C23" s="16">
        <v>130</v>
      </c>
      <c r="D23" s="19">
        <v>189.042</v>
      </c>
      <c r="E23" s="58"/>
      <c r="F23" s="60"/>
      <c r="G23" s="56"/>
      <c r="H23" s="60"/>
    </row>
    <row r="24" spans="1:8" ht="18" customHeight="1">
      <c r="A24" s="16">
        <v>0</v>
      </c>
      <c r="B24" s="19">
        <v>186.012</v>
      </c>
      <c r="C24" s="16"/>
      <c r="D24" s="19"/>
      <c r="E24" s="56"/>
      <c r="F24" s="60"/>
      <c r="G24" s="56"/>
      <c r="H24" s="60"/>
    </row>
    <row r="25" spans="1:8" ht="18" customHeight="1">
      <c r="A25" s="61" t="s">
        <v>80</v>
      </c>
      <c r="B25" s="22">
        <v>184.28</v>
      </c>
      <c r="C25" s="16"/>
      <c r="D25" s="19"/>
      <c r="E25" s="61"/>
      <c r="F25" s="22"/>
      <c r="G25" s="58"/>
      <c r="H25" s="60"/>
    </row>
    <row r="26" spans="1:8" ht="18" customHeight="1">
      <c r="A26" s="16">
        <v>5</v>
      </c>
      <c r="B26" s="19">
        <v>183.15</v>
      </c>
      <c r="C26" s="16"/>
      <c r="D26" s="19"/>
      <c r="E26" s="56"/>
      <c r="F26" s="60"/>
      <c r="G26" s="56"/>
      <c r="H26" s="60"/>
    </row>
    <row r="27" spans="1:8" ht="18" customHeight="1">
      <c r="A27" s="16">
        <v>10</v>
      </c>
      <c r="B27" s="19">
        <v>182.36</v>
      </c>
      <c r="C27" s="16"/>
      <c r="D27" s="19"/>
      <c r="E27" s="61"/>
      <c r="F27" s="22"/>
      <c r="G27" s="58"/>
      <c r="H27" s="60"/>
    </row>
    <row r="28" spans="1:8" ht="18" customHeight="1">
      <c r="A28" s="16">
        <v>15</v>
      </c>
      <c r="B28" s="19">
        <v>182.33</v>
      </c>
      <c r="C28" s="16"/>
      <c r="D28" s="19"/>
      <c r="E28" s="58"/>
      <c r="F28" s="60"/>
      <c r="G28" s="56"/>
      <c r="H28" s="60"/>
    </row>
    <row r="29" spans="1:8" ht="18" customHeight="1">
      <c r="A29" s="16">
        <v>20</v>
      </c>
      <c r="B29" s="19">
        <v>181.77</v>
      </c>
      <c r="C29" s="16"/>
      <c r="D29" s="60"/>
      <c r="E29" s="58"/>
      <c r="F29" s="60"/>
      <c r="G29" s="58"/>
      <c r="H29" s="60"/>
    </row>
    <row r="30" spans="1:8" ht="18" customHeight="1">
      <c r="A30" s="16">
        <v>25</v>
      </c>
      <c r="B30" s="19">
        <v>181.74</v>
      </c>
      <c r="C30" s="16"/>
      <c r="D30" s="60"/>
      <c r="E30" s="16"/>
      <c r="F30" s="60"/>
      <c r="G30" s="58"/>
      <c r="H30" s="60"/>
    </row>
    <row r="31" spans="1:8" ht="18" customHeight="1">
      <c r="A31" s="16">
        <v>30</v>
      </c>
      <c r="B31" s="19">
        <v>182.11</v>
      </c>
      <c r="C31" s="16"/>
      <c r="D31" s="60"/>
      <c r="E31" s="58"/>
      <c r="F31" s="60"/>
      <c r="G31" s="58"/>
      <c r="H31" s="60"/>
    </row>
    <row r="32" spans="1:8" ht="18" customHeight="1">
      <c r="A32" s="16">
        <v>35</v>
      </c>
      <c r="B32" s="19">
        <v>182.7</v>
      </c>
      <c r="C32" s="16"/>
      <c r="D32" s="60"/>
      <c r="E32" s="58"/>
      <c r="F32" s="60"/>
      <c r="G32" s="58"/>
      <c r="H32" s="60"/>
    </row>
    <row r="33" spans="1:8" ht="18" customHeight="1">
      <c r="A33" s="16">
        <v>40</v>
      </c>
      <c r="B33" s="19">
        <v>181.82</v>
      </c>
      <c r="C33" s="16"/>
      <c r="D33" s="60"/>
      <c r="E33" s="58"/>
      <c r="F33" s="60"/>
      <c r="G33" s="58"/>
      <c r="H33" s="60"/>
    </row>
    <row r="34" spans="1:8" ht="18" customHeight="1">
      <c r="A34" s="16">
        <v>45</v>
      </c>
      <c r="B34" s="19">
        <v>182.72</v>
      </c>
      <c r="C34" s="16"/>
      <c r="D34" s="60"/>
      <c r="E34" s="58"/>
      <c r="F34" s="60"/>
      <c r="G34" s="58"/>
      <c r="H34" s="60"/>
    </row>
    <row r="35" spans="1:8" ht="18" customHeight="1">
      <c r="A35" s="16">
        <v>50</v>
      </c>
      <c r="B35" s="19">
        <v>184.03</v>
      </c>
      <c r="C35" s="16"/>
      <c r="D35" s="60"/>
      <c r="E35" s="58"/>
      <c r="F35" s="60"/>
      <c r="G35" s="58"/>
      <c r="H35" s="60"/>
    </row>
    <row r="36" spans="1:8" ht="18" customHeight="1">
      <c r="A36" s="16">
        <v>55</v>
      </c>
      <c r="B36" s="19">
        <v>184.825</v>
      </c>
      <c r="C36" s="16"/>
      <c r="D36" s="60"/>
      <c r="E36" s="58"/>
      <c r="F36" s="60"/>
      <c r="G36" s="58"/>
      <c r="H36" s="60"/>
    </row>
    <row r="37" spans="1:8" ht="18" customHeight="1">
      <c r="A37" s="16">
        <v>60</v>
      </c>
      <c r="B37" s="19">
        <v>184.931</v>
      </c>
      <c r="C37" s="16"/>
      <c r="D37" s="60"/>
      <c r="E37" s="58"/>
      <c r="F37" s="60"/>
      <c r="G37" s="58"/>
      <c r="H37" s="60"/>
    </row>
    <row r="38" spans="1:8" ht="18" customHeight="1">
      <c r="A38" s="16">
        <v>65</v>
      </c>
      <c r="B38" s="19">
        <v>185.294</v>
      </c>
      <c r="C38" s="16"/>
      <c r="D38" s="60"/>
      <c r="E38" s="58"/>
      <c r="F38" s="60"/>
      <c r="G38" s="58"/>
      <c r="H38" s="60"/>
    </row>
    <row r="39" spans="1:8" ht="18" customHeight="1">
      <c r="A39" s="75">
        <v>70</v>
      </c>
      <c r="B39" s="19">
        <v>186.125</v>
      </c>
      <c r="C39" s="58"/>
      <c r="D39" s="60"/>
      <c r="E39" s="58"/>
      <c r="F39" s="60"/>
      <c r="G39" s="58"/>
      <c r="H39" s="60"/>
    </row>
    <row r="40" spans="1:8" ht="18" customHeight="1">
      <c r="A40" s="16">
        <v>75</v>
      </c>
      <c r="B40" s="19">
        <v>186.288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3">
        <v>187.104</v>
      </c>
      <c r="C41" s="58"/>
      <c r="D41" s="62"/>
      <c r="E41" s="63"/>
      <c r="F41" s="64"/>
      <c r="G41" s="58"/>
      <c r="H41" s="65"/>
    </row>
    <row r="42" spans="1:8" s="69" customFormat="1" ht="24" customHeight="1">
      <c r="A42" s="66" t="s">
        <v>67</v>
      </c>
      <c r="B42" s="66" t="s">
        <v>68</v>
      </c>
      <c r="C42" s="67"/>
      <c r="D42" s="68">
        <v>184.05</v>
      </c>
      <c r="E42" s="66" t="s">
        <v>69</v>
      </c>
      <c r="F42" s="67"/>
      <c r="G42" s="67"/>
      <c r="H42" s="67"/>
    </row>
    <row r="43" spans="2:8" ht="18" customHeight="1">
      <c r="B43" s="70" t="s">
        <v>70</v>
      </c>
      <c r="C43" s="70"/>
      <c r="D43" s="71"/>
      <c r="E43" s="71"/>
      <c r="F43" s="71"/>
      <c r="G43" s="71"/>
      <c r="H43" s="71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2020-03-05T03:43:09Z</dcterms:modified>
  <cp:category/>
  <cp:version/>
  <cp:contentType/>
  <cp:contentStatus/>
</cp:coreProperties>
</file>