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70" windowHeight="4770" activeTab="0"/>
  </bookViews>
  <sheets>
    <sheet name="H05W26" sheetId="1" r:id="rId1"/>
    <sheet name="กราฟปริมาณน้ำรายปี" sheetId="2" r:id="rId2"/>
  </sheets>
  <externalReferences>
    <externalReference r:id="rId5"/>
  </externalReferences>
  <definedNames>
    <definedName name="_xlnm.Print_Area" localSheetId="0">'H05W26'!$A$1:$O$29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<sst xmlns="http://schemas.openxmlformats.org/spreadsheetml/2006/main" count="40" uniqueCount="30">
  <si>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</si>
  <si>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</si>
  <si>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</si>
  <si>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</si>
  <si>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</si>
  <si>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</si>
  <si>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</si>
  <si>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</si>
  <si>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</si>
  <si>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</si>
  <si>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</si>
  <si>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</si>
  <si>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</si>
  <si>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</si>
  <si>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</si>
  <si>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</si>
  <si>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</si>
  <si>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</si>
  <si>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</si>
  <si>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</si>
  <si>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</si>
  <si>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</si>
  <si>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</si>
  <si>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สถานี  :  บ้านเมืองมาย  อ.แจ้ห่ม  จ.ลำปาง</t>
  </si>
  <si>
    <t xml:space="preserve"> พี้นที่รับน้ำ  150   ตร.กม. </t>
  </si>
  <si>
    <t>-</t>
  </si>
  <si>
    <t>2. เริ่มสำรวจระดับน้ำปริมาณน้ำ 1 พ.ค.53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</si>
  <si>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1. เม.ย. ถึง 31 มี.ค.ของปีต่อไป</t>
    </r>
  </si>
  <si>
    <t>แม่น้ำ  : ห้วยแม่ต๋า W.26</t>
  </si>
  <si>
    <t>ปริมาณน้ำเฉลี่ย 36.77 ล้านลบ.ม.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</si>
</sst>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0.00_)"/>
    <numFmt numFmtId="179" formatCode="0_)"/>
    <numFmt numFmtId="180" formatCode="\ \ bbbb"/>
    <numFmt numFmtId="181" formatCode="0.0"/>
  </numFmts>
  <fonts count="52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8"/>
      <name val="EucrosiaUPC"/>
      <family val="1"/>
    </font>
    <font>
      <b/>
      <sz val="22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 applyProtection="1">
      <alignment/>
      <protection/>
    </xf>
    <xf numFmtId="178" fontId="9" fillId="0" borderId="0" xfId="0" applyNumberFormat="1" applyFont="1" applyAlignment="1" applyProtection="1">
      <alignment horizontal="left"/>
      <protection/>
    </xf>
    <xf numFmtId="178" fontId="9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2" fontId="6" fillId="0" borderId="14" xfId="0" applyNumberFormat="1" applyFont="1" applyBorder="1" applyAlignment="1" applyProtection="1">
      <alignment/>
      <protection/>
    </xf>
    <xf numFmtId="2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80" fontId="6" fillId="0" borderId="15" xfId="0" applyNumberFormat="1" applyFont="1" applyBorder="1" applyAlignment="1" applyProtection="1">
      <alignment horizontal="center"/>
      <protection/>
    </xf>
    <xf numFmtId="2" fontId="6" fillId="0" borderId="16" xfId="0" applyNumberFormat="1" applyFont="1" applyBorder="1" applyAlignment="1" applyProtection="1">
      <alignment/>
      <protection/>
    </xf>
    <xf numFmtId="2" fontId="6" fillId="0" borderId="16" xfId="0" applyNumberFormat="1" applyFont="1" applyBorder="1" applyAlignment="1">
      <alignment horizontal="right"/>
    </xf>
    <xf numFmtId="179" fontId="6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>
      <alignment horizontal="right"/>
    </xf>
    <xf numFmtId="179" fontId="6" fillId="0" borderId="0" xfId="0" applyNumberFormat="1" applyFont="1" applyBorder="1" applyAlignment="1" applyProtection="1">
      <alignment horizontal="left"/>
      <protection/>
    </xf>
    <xf numFmtId="2" fontId="6" fillId="0" borderId="0" xfId="0" applyNumberFormat="1" applyFont="1" applyBorder="1" applyAlignment="1" applyProtection="1">
      <alignment horizontal="left"/>
      <protection/>
    </xf>
    <xf numFmtId="2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 vertical="center"/>
    </xf>
    <xf numFmtId="2" fontId="10" fillId="0" borderId="0" xfId="0" applyNumberFormat="1" applyFont="1" applyBorder="1" applyAlignment="1">
      <alignment/>
    </xf>
    <xf numFmtId="2" fontId="6" fillId="0" borderId="17" xfId="0" applyNumberFormat="1" applyFont="1" applyBorder="1" applyAlignment="1" applyProtection="1">
      <alignment horizontal="right"/>
      <protection/>
    </xf>
    <xf numFmtId="2" fontId="6" fillId="0" borderId="18" xfId="0" applyNumberFormat="1" applyFont="1" applyBorder="1" applyAlignment="1" applyProtection="1">
      <alignment/>
      <protection/>
    </xf>
    <xf numFmtId="2" fontId="6" fillId="0" borderId="18" xfId="0" applyNumberFormat="1" applyFont="1" applyBorder="1" applyAlignment="1">
      <alignment/>
    </xf>
    <xf numFmtId="2" fontId="6" fillId="0" borderId="18" xfId="0" applyNumberFormat="1" applyFont="1" applyBorder="1" applyAlignment="1" applyProtection="1">
      <alignment horizontal="right"/>
      <protection/>
    </xf>
    <xf numFmtId="179" fontId="6" fillId="0" borderId="10" xfId="0" applyNumberFormat="1" applyFont="1" applyBorder="1" applyAlignment="1" applyProtection="1">
      <alignment horizontal="center"/>
      <protection/>
    </xf>
    <xf numFmtId="179" fontId="6" fillId="0" borderId="11" xfId="0" applyNumberFormat="1" applyFont="1" applyBorder="1" applyAlignment="1" applyProtection="1">
      <alignment horizontal="center"/>
      <protection/>
    </xf>
    <xf numFmtId="179" fontId="6" fillId="0" borderId="12" xfId="0" applyNumberFormat="1" applyFont="1" applyBorder="1" applyAlignment="1" applyProtection="1">
      <alignment horizontal="center"/>
      <protection/>
    </xf>
    <xf numFmtId="2" fontId="8" fillId="0" borderId="16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/>
    </xf>
    <xf numFmtId="2" fontId="6" fillId="0" borderId="21" xfId="0" applyNumberFormat="1" applyFont="1" applyBorder="1" applyAlignment="1" applyProtection="1">
      <alignment/>
      <protection/>
    </xf>
    <xf numFmtId="2" fontId="6" fillId="0" borderId="22" xfId="0" applyNumberFormat="1" applyFont="1" applyBorder="1" applyAlignment="1" applyProtection="1">
      <alignment/>
      <protection/>
    </xf>
    <xf numFmtId="2" fontId="6" fillId="0" borderId="22" xfId="0" applyNumberFormat="1" applyFont="1" applyBorder="1" applyAlignment="1">
      <alignment/>
    </xf>
    <xf numFmtId="2" fontId="6" fillId="0" borderId="22" xfId="0" applyNumberFormat="1" applyFont="1" applyBorder="1" applyAlignment="1" applyProtection="1">
      <alignment horizontal="right"/>
      <protection/>
    </xf>
    <xf numFmtId="2" fontId="6" fillId="0" borderId="10" xfId="0" applyNumberFormat="1" applyFont="1" applyBorder="1" applyAlignment="1" applyProtection="1">
      <alignment/>
      <protection/>
    </xf>
    <xf numFmtId="2" fontId="6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 applyProtection="1">
      <alignment/>
      <protection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 applyProtection="1">
      <alignment horizontal="right"/>
      <protection/>
    </xf>
    <xf numFmtId="2" fontId="6" fillId="0" borderId="12" xfId="0" applyNumberFormat="1" applyFont="1" applyBorder="1" applyAlignment="1" applyProtection="1">
      <alignment/>
      <protection/>
    </xf>
    <xf numFmtId="2" fontId="6" fillId="0" borderId="12" xfId="0" applyNumberFormat="1" applyFont="1" applyBorder="1" applyAlignment="1">
      <alignment horizontal="right"/>
    </xf>
    <xf numFmtId="2" fontId="6" fillId="0" borderId="17" xfId="0" applyNumberFormat="1" applyFont="1" applyBorder="1" applyAlignment="1" applyProtection="1">
      <alignment/>
      <protection/>
    </xf>
    <xf numFmtId="2" fontId="6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W.26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ห้วยแม่ต๋า อ.แจ้ห่ม จ.ลำปาง</a:t>
            </a:r>
          </a:p>
        </c:rich>
      </c:tx>
      <c:layout>
        <c:manualLayout>
          <c:xMode val="factor"/>
          <c:yMode val="factor"/>
          <c:x val="0.028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48"/>
          <c:w val="0.93425"/>
          <c:h val="0.7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กราฟปริมาณน้ำรายปี!$A$3:$A$15</c:f>
              <c:numCache/>
            </c:numRef>
          </c:cat>
          <c:val>
            <c:numRef>
              <c:f>กราฟปริมาณน้ำรายปี!$B$3:$B$15</c:f>
              <c:numCache/>
            </c:numRef>
          </c:val>
        </c:ser>
        <c:axId val="60469262"/>
        <c:axId val="36762231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36.77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กราฟปริมาณน้ำรายปี!$A$3:$A$15</c:f>
              <c:numCache/>
            </c:numRef>
          </c:cat>
          <c:val>
            <c:numRef>
              <c:f>กราฟปริมาณน้ำรายปี!$C$3:$C$15</c:f>
              <c:numCache/>
            </c:numRef>
          </c:val>
          <c:smooth val="0"/>
        </c:ser>
        <c:axId val="60469262"/>
        <c:axId val="36762231"/>
      </c:lineChart>
      <c:dateAx>
        <c:axId val="60469262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6762231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36762231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0469262"/>
        <c:crossesAt val="1"/>
        <c:crossBetween val="between"/>
        <c:dispUnits/>
        <c:majorUnit val="25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025"/>
          <c:y val="0.1875"/>
          <c:w val="0.304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228600</xdr:rowOff>
    </xdr:from>
    <xdr:to>
      <xdr:col>12</xdr:col>
      <xdr:colOff>619125</xdr:colOff>
      <xdr:row>23</xdr:row>
      <xdr:rowOff>209550</xdr:rowOff>
    </xdr:to>
    <xdr:graphicFrame>
      <xdr:nvGraphicFramePr>
        <xdr:cNvPr id="1" name="Chart 1"/>
        <xdr:cNvGraphicFramePr/>
      </xdr:nvGraphicFramePr>
      <xdr:xfrm>
        <a:off x="3000375" y="466725"/>
        <a:ext cx="60579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zoomScalePageLayoutView="0" workbookViewId="0" topLeftCell="A7">
      <selection activeCell="R21" sqref="R21"/>
    </sheetView>
  </sheetViews>
  <sheetFormatPr defaultColWidth="9.00390625" defaultRowHeight="20.25"/>
  <cols>
    <col min="1" max="1" width="5.25390625" style="4" customWidth="1"/>
    <col min="2" max="13" width="5.625" style="5" customWidth="1"/>
    <col min="14" max="14" width="8.125" style="5" customWidth="1"/>
    <col min="15" max="15" width="7.625" style="5" customWidth="1"/>
    <col min="16" max="16384" width="9.00390625" style="4" customWidth="1"/>
  </cols>
  <sheetData>
    <row r="1" spans="1:15" ht="35.25" customHeight="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ht="15" customHeight="1"/>
    <row r="3" spans="1:15" ht="24.75" customHeight="1">
      <c r="A3" s="6" t="s">
        <v>23</v>
      </c>
      <c r="B3" s="7"/>
      <c r="C3" s="7"/>
      <c r="D3" s="7"/>
      <c r="E3" s="7"/>
      <c r="F3" s="7"/>
      <c r="G3" s="7"/>
      <c r="H3" s="7"/>
      <c r="I3" s="7"/>
      <c r="J3" s="4"/>
      <c r="K3" s="6" t="s">
        <v>24</v>
      </c>
      <c r="L3" s="8"/>
      <c r="M3" s="7"/>
      <c r="N3" s="9"/>
      <c r="O3" s="10"/>
    </row>
    <row r="4" spans="1:15" ht="24.75" customHeight="1">
      <c r="A4" s="6" t="s">
        <v>28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10"/>
    </row>
    <row r="5" spans="1:15" ht="23.25" customHeight="1">
      <c r="A5" s="11"/>
      <c r="B5" s="49"/>
      <c r="C5" s="51"/>
      <c r="D5" s="51"/>
      <c r="E5" s="51"/>
      <c r="F5" s="51"/>
      <c r="G5" s="51"/>
      <c r="H5" s="51"/>
      <c r="I5" s="51"/>
      <c r="J5" s="51"/>
      <c r="K5" s="51"/>
      <c r="L5" s="51"/>
      <c r="M5" s="49"/>
      <c r="N5" s="12" t="s">
        <v>1</v>
      </c>
      <c r="O5" s="12" t="s">
        <v>2</v>
      </c>
    </row>
    <row r="6" spans="1:15" ht="23.25" customHeight="1">
      <c r="A6" s="13" t="s">
        <v>3</v>
      </c>
      <c r="B6" s="30" t="s">
        <v>4</v>
      </c>
      <c r="C6" s="52" t="s">
        <v>5</v>
      </c>
      <c r="D6" s="52" t="s">
        <v>6</v>
      </c>
      <c r="E6" s="52" t="s">
        <v>7</v>
      </c>
      <c r="F6" s="52" t="s">
        <v>8</v>
      </c>
      <c r="G6" s="52" t="s">
        <v>9</v>
      </c>
      <c r="H6" s="52" t="s">
        <v>10</v>
      </c>
      <c r="I6" s="52" t="s">
        <v>11</v>
      </c>
      <c r="J6" s="52" t="s">
        <v>12</v>
      </c>
      <c r="K6" s="52" t="s">
        <v>13</v>
      </c>
      <c r="L6" s="52" t="s">
        <v>14</v>
      </c>
      <c r="M6" s="30" t="s">
        <v>15</v>
      </c>
      <c r="N6" s="14" t="s">
        <v>16</v>
      </c>
      <c r="O6" s="14" t="s">
        <v>17</v>
      </c>
    </row>
    <row r="7" spans="1:15" ht="23.25" customHeight="1">
      <c r="A7" s="15" t="s">
        <v>18</v>
      </c>
      <c r="B7" s="50"/>
      <c r="C7" s="53"/>
      <c r="D7" s="53"/>
      <c r="E7" s="53"/>
      <c r="F7" s="53"/>
      <c r="G7" s="53"/>
      <c r="H7" s="53"/>
      <c r="I7" s="53"/>
      <c r="J7" s="53"/>
      <c r="K7" s="53"/>
      <c r="L7" s="53"/>
      <c r="M7" s="50"/>
      <c r="N7" s="16" t="s">
        <v>19</v>
      </c>
      <c r="O7" s="17" t="s">
        <v>20</v>
      </c>
    </row>
    <row r="8" spans="1:26" s="21" customFormat="1" ht="18" customHeight="1">
      <c r="A8" s="46">
        <v>2553</v>
      </c>
      <c r="B8" s="42" t="s">
        <v>25</v>
      </c>
      <c r="C8" s="18">
        <v>0.27561599999999997</v>
      </c>
      <c r="D8" s="18">
        <v>0.5209919999999999</v>
      </c>
      <c r="E8" s="18">
        <v>1.8740160000000001</v>
      </c>
      <c r="F8" s="18">
        <v>21.282912</v>
      </c>
      <c r="G8" s="18">
        <v>10.535616000000001</v>
      </c>
      <c r="H8" s="18">
        <v>3.2071680000000002</v>
      </c>
      <c r="I8" s="18">
        <v>1.3936320000000002</v>
      </c>
      <c r="J8" s="18">
        <v>0.897696</v>
      </c>
      <c r="K8" s="18">
        <v>1.0869120000000003</v>
      </c>
      <c r="L8" s="18">
        <v>1.4610240000000003</v>
      </c>
      <c r="M8" s="54">
        <v>0.9676800000000002</v>
      </c>
      <c r="N8" s="58">
        <v>43.503264</v>
      </c>
      <c r="O8" s="59">
        <f aca="true" t="shared" si="0" ref="O8:O20">+N8*0.0317097</f>
        <v>1.3794754504608</v>
      </c>
      <c r="P8" s="19" t="s">
        <v>18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21" customFormat="1" ht="18" customHeight="1">
      <c r="A9" s="47">
        <v>2554</v>
      </c>
      <c r="B9" s="43">
        <v>4.509216</v>
      </c>
      <c r="C9" s="22">
        <v>7.9047360000000015</v>
      </c>
      <c r="D9" s="22">
        <v>2.92464</v>
      </c>
      <c r="E9" s="22">
        <v>6.640704000000001</v>
      </c>
      <c r="F9" s="22">
        <v>18.189792</v>
      </c>
      <c r="G9" s="22">
        <v>14.478912000000003</v>
      </c>
      <c r="H9" s="22">
        <v>12.561696</v>
      </c>
      <c r="I9" s="22">
        <v>6.830784000000001</v>
      </c>
      <c r="J9" s="22">
        <v>2.080512</v>
      </c>
      <c r="K9" s="22">
        <v>0.675648</v>
      </c>
      <c r="L9" s="22">
        <v>0.9819359999999961</v>
      </c>
      <c r="M9" s="55">
        <v>1.0056960000000004</v>
      </c>
      <c r="N9" s="60">
        <v>78.78427200000002</v>
      </c>
      <c r="O9" s="59">
        <f t="shared" si="0"/>
        <v>2.4982256298384007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21" customFormat="1" ht="18" customHeight="1">
      <c r="A10" s="47">
        <v>2555</v>
      </c>
      <c r="B10" s="43">
        <v>1.772064</v>
      </c>
      <c r="C10" s="22">
        <v>1.271808</v>
      </c>
      <c r="D10" s="22">
        <v>1.428192</v>
      </c>
      <c r="E10" s="22">
        <v>1.7046719999999995</v>
      </c>
      <c r="F10" s="22">
        <v>54.44150400000001</v>
      </c>
      <c r="G10" s="22">
        <v>11.046239999999996</v>
      </c>
      <c r="H10" s="22">
        <v>3.8750400000000003</v>
      </c>
      <c r="I10" s="22">
        <v>2.0632320000000006</v>
      </c>
      <c r="J10" s="22">
        <v>1.917216000000001</v>
      </c>
      <c r="K10" s="22">
        <v>1.865376</v>
      </c>
      <c r="L10" s="22">
        <v>1.7521920000000002</v>
      </c>
      <c r="M10" s="55">
        <v>2.091744</v>
      </c>
      <c r="N10" s="60">
        <v>85.22928000000002</v>
      </c>
      <c r="O10" s="59">
        <f t="shared" si="0"/>
        <v>2.702594900016001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s="21" customFormat="1" ht="18" customHeight="1">
      <c r="A11" s="47">
        <v>2556</v>
      </c>
      <c r="B11" s="43">
        <v>2.9617920000000004</v>
      </c>
      <c r="C11" s="22">
        <v>2.3474880000000007</v>
      </c>
      <c r="D11" s="22">
        <v>1.1784960000000002</v>
      </c>
      <c r="E11" s="22">
        <v>1.2873600000000005</v>
      </c>
      <c r="F11" s="22">
        <v>3.5890560000000002</v>
      </c>
      <c r="G11" s="22">
        <v>8.574336</v>
      </c>
      <c r="H11" s="22">
        <v>7.522848000000001</v>
      </c>
      <c r="I11" s="22">
        <v>3.151872000000002</v>
      </c>
      <c r="J11" s="22">
        <v>1.5344639999999998</v>
      </c>
      <c r="K11" s="22">
        <v>2.0373120000000005</v>
      </c>
      <c r="L11" s="22">
        <v>5.387904</v>
      </c>
      <c r="M11" s="55">
        <v>5.232384000000001</v>
      </c>
      <c r="N11" s="60">
        <v>44.80531200000001</v>
      </c>
      <c r="O11" s="59">
        <f t="shared" si="0"/>
        <v>1.4207630019264004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21" customFormat="1" ht="18" customHeight="1">
      <c r="A12" s="47">
        <v>2557</v>
      </c>
      <c r="B12" s="43">
        <v>5.442336</v>
      </c>
      <c r="C12" s="22">
        <v>1.3754880000000005</v>
      </c>
      <c r="D12" s="22">
        <v>0.26438400000000006</v>
      </c>
      <c r="E12" s="22">
        <v>1.0307519999999997</v>
      </c>
      <c r="F12" s="22">
        <v>7.634304</v>
      </c>
      <c r="G12" s="22">
        <v>8.63136</v>
      </c>
      <c r="H12" s="22">
        <v>3.5328960000000005</v>
      </c>
      <c r="I12" s="22">
        <v>0</v>
      </c>
      <c r="J12" s="22">
        <v>0</v>
      </c>
      <c r="K12" s="22">
        <v>0</v>
      </c>
      <c r="L12" s="22">
        <v>0</v>
      </c>
      <c r="M12" s="55">
        <v>0</v>
      </c>
      <c r="N12" s="60">
        <v>27.911519999999996</v>
      </c>
      <c r="O12" s="59">
        <f t="shared" si="0"/>
        <v>0.8850659257439999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21" customFormat="1" ht="18" customHeight="1">
      <c r="A13" s="47">
        <v>2558</v>
      </c>
      <c r="B13" s="43">
        <v>1.0955520000000003</v>
      </c>
      <c r="C13" s="22">
        <v>0.41644799999999993</v>
      </c>
      <c r="D13" s="22">
        <v>0.7663679999999998</v>
      </c>
      <c r="E13" s="22">
        <v>0.36806400000000006</v>
      </c>
      <c r="F13" s="22">
        <v>1.2545280000000003</v>
      </c>
      <c r="G13" s="22">
        <v>1.353888</v>
      </c>
      <c r="H13" s="22">
        <v>1.404864</v>
      </c>
      <c r="I13" s="22">
        <v>1.1145600000000007</v>
      </c>
      <c r="J13" s="22">
        <v>1.013472</v>
      </c>
      <c r="K13" s="22">
        <v>1.1283840000000003</v>
      </c>
      <c r="L13" s="22">
        <v>1.0704959999999986</v>
      </c>
      <c r="M13" s="55">
        <v>1.1318400000000002</v>
      </c>
      <c r="N13" s="60">
        <v>12.118463999999998</v>
      </c>
      <c r="O13" s="59">
        <f t="shared" si="0"/>
        <v>0.38427285790079996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21" customFormat="1" ht="18" customHeight="1">
      <c r="A14" s="47">
        <v>2559</v>
      </c>
      <c r="B14" s="43">
        <v>0.10454400000000007</v>
      </c>
      <c r="C14" s="22">
        <v>1.242432</v>
      </c>
      <c r="D14" s="22">
        <v>1.3737600000000005</v>
      </c>
      <c r="E14" s="22">
        <v>2.6559359999999987</v>
      </c>
      <c r="F14" s="22">
        <v>3.498336</v>
      </c>
      <c r="G14" s="22">
        <v>13.633919999999998</v>
      </c>
      <c r="H14" s="22">
        <v>9.333792000000006</v>
      </c>
      <c r="I14" s="22">
        <v>2.416608</v>
      </c>
      <c r="J14" s="22">
        <v>1.118016</v>
      </c>
      <c r="K14" s="22">
        <v>0.771552</v>
      </c>
      <c r="L14" s="22">
        <v>0.3456</v>
      </c>
      <c r="M14" s="55">
        <v>0</v>
      </c>
      <c r="N14" s="60">
        <v>36.494496000000005</v>
      </c>
      <c r="O14" s="59">
        <f t="shared" si="0"/>
        <v>1.1572295198112001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21" customFormat="1" ht="18" customHeight="1">
      <c r="A15" s="47">
        <v>2560</v>
      </c>
      <c r="B15" s="43">
        <v>0.80352</v>
      </c>
      <c r="C15" s="22">
        <v>3.098304</v>
      </c>
      <c r="D15" s="22">
        <v>1.9362240000000002</v>
      </c>
      <c r="E15" s="22">
        <v>4.1212800000000005</v>
      </c>
      <c r="F15" s="22">
        <v>4.424544</v>
      </c>
      <c r="G15" s="22">
        <v>4.906656000000002</v>
      </c>
      <c r="H15" s="22">
        <v>11.859264</v>
      </c>
      <c r="I15" s="22">
        <v>2.2887360000000005</v>
      </c>
      <c r="J15" s="22">
        <v>1.0609919999999997</v>
      </c>
      <c r="K15" s="22">
        <v>0.6670080000000002</v>
      </c>
      <c r="L15" s="22">
        <v>0.374976</v>
      </c>
      <c r="M15" s="55">
        <v>0.2583359999999999</v>
      </c>
      <c r="N15" s="60">
        <v>35.799839999999996</v>
      </c>
      <c r="O15" s="59">
        <f t="shared" si="0"/>
        <v>1.135202186448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21" customFormat="1" ht="18" customHeight="1">
      <c r="A16" s="47">
        <v>2561</v>
      </c>
      <c r="B16" s="43">
        <v>0.5261760000000001</v>
      </c>
      <c r="C16" s="22">
        <v>0.9737280000000003</v>
      </c>
      <c r="D16" s="22">
        <v>1.1206079999999996</v>
      </c>
      <c r="E16" s="22">
        <v>3.036096</v>
      </c>
      <c r="F16" s="22">
        <v>2.9842559999999994</v>
      </c>
      <c r="G16" s="22">
        <v>3.128544</v>
      </c>
      <c r="H16" s="22">
        <v>2.7820799999999997</v>
      </c>
      <c r="I16" s="22">
        <v>2.442528</v>
      </c>
      <c r="J16" s="22">
        <v>1.835135999999999</v>
      </c>
      <c r="K16" s="22">
        <v>1.4981759999999997</v>
      </c>
      <c r="L16" s="22">
        <v>0.429408</v>
      </c>
      <c r="M16" s="55">
        <v>0.10454400000000007</v>
      </c>
      <c r="N16" s="60">
        <v>20.86128</v>
      </c>
      <c r="O16" s="59">
        <f t="shared" si="0"/>
        <v>0.661504930416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15" ht="18" customHeight="1">
      <c r="A17" s="47">
        <v>2562</v>
      </c>
      <c r="B17" s="44">
        <v>0.11491200000000004</v>
      </c>
      <c r="C17" s="23">
        <v>0.254016</v>
      </c>
      <c r="D17" s="23">
        <v>0.40348800000000007</v>
      </c>
      <c r="E17" s="23">
        <v>0.7395839999999999</v>
      </c>
      <c r="F17" s="23">
        <v>6.500736</v>
      </c>
      <c r="G17" s="23">
        <v>2.874528</v>
      </c>
      <c r="H17" s="23">
        <v>0.7819200000000001</v>
      </c>
      <c r="I17" s="23">
        <v>0.5279040000000002</v>
      </c>
      <c r="J17" s="23">
        <v>0.438048</v>
      </c>
      <c r="K17" s="23">
        <v>0.4527360000000001</v>
      </c>
      <c r="L17" s="23">
        <v>0.336528</v>
      </c>
      <c r="M17" s="56">
        <v>0.043200000000000016</v>
      </c>
      <c r="N17" s="61">
        <v>13.467600000000004</v>
      </c>
      <c r="O17" s="59">
        <f t="shared" si="0"/>
        <v>0.42705355572000014</v>
      </c>
    </row>
    <row r="18" spans="1:15" s="21" customFormat="1" ht="18" customHeight="1">
      <c r="A18" s="47">
        <v>2563</v>
      </c>
      <c r="B18" s="45">
        <v>0.152064</v>
      </c>
      <c r="C18" s="24">
        <v>0.9564480000000002</v>
      </c>
      <c r="D18" s="24">
        <v>1.245888</v>
      </c>
      <c r="E18" s="24">
        <v>1.668384</v>
      </c>
      <c r="F18" s="24">
        <v>6.990624</v>
      </c>
      <c r="G18" s="24">
        <v>3.469824</v>
      </c>
      <c r="H18" s="24">
        <v>2.455488000000001</v>
      </c>
      <c r="I18" s="24">
        <v>0.9789120000000001</v>
      </c>
      <c r="J18" s="24">
        <v>0.3896640000000002</v>
      </c>
      <c r="K18" s="24">
        <v>0.28512000000000004</v>
      </c>
      <c r="L18" s="24">
        <v>0.2557440000000001</v>
      </c>
      <c r="M18" s="57">
        <v>0.22032000000000013</v>
      </c>
      <c r="N18" s="60">
        <v>19.068480000000005</v>
      </c>
      <c r="O18" s="59">
        <f t="shared" si="0"/>
        <v>0.6046557802560002</v>
      </c>
    </row>
    <row r="19" spans="1:15" s="21" customFormat="1" ht="18" customHeight="1">
      <c r="A19" s="47">
        <v>2564</v>
      </c>
      <c r="B19" s="45">
        <v>0.5253119999999999</v>
      </c>
      <c r="C19" s="24">
        <v>1.4731200000000007</v>
      </c>
      <c r="D19" s="24">
        <v>1.5569280000000008</v>
      </c>
      <c r="E19" s="24">
        <v>0.9115199999999999</v>
      </c>
      <c r="F19" s="24">
        <v>3.1129919999999998</v>
      </c>
      <c r="G19" s="24">
        <v>5.107104</v>
      </c>
      <c r="H19" s="24">
        <v>2.82528</v>
      </c>
      <c r="I19" s="24">
        <v>1.2769920000000003</v>
      </c>
      <c r="J19" s="24">
        <v>0.718848</v>
      </c>
      <c r="K19" s="24">
        <v>0.4510080000000001</v>
      </c>
      <c r="L19" s="24">
        <v>0.559872</v>
      </c>
      <c r="M19" s="57">
        <v>0.33264000000000005</v>
      </c>
      <c r="N19" s="60">
        <v>18.851616</v>
      </c>
      <c r="O19" s="59">
        <f t="shared" si="0"/>
        <v>0.5977790878752</v>
      </c>
    </row>
    <row r="20" spans="1:15" s="21" customFormat="1" ht="18" customHeight="1">
      <c r="A20" s="47">
        <v>2565</v>
      </c>
      <c r="B20" s="45">
        <v>0.5866560000000001</v>
      </c>
      <c r="C20" s="24">
        <v>3.2892479999999993</v>
      </c>
      <c r="D20" s="24">
        <v>0.8415359999999998</v>
      </c>
      <c r="E20" s="24">
        <v>2.4494400000000005</v>
      </c>
      <c r="F20" s="24">
        <v>12.844224000000004</v>
      </c>
      <c r="G20" s="24">
        <v>9.763199999999998</v>
      </c>
      <c r="H20" s="24">
        <v>6.039360000000001</v>
      </c>
      <c r="I20" s="24">
        <v>1.8619200000000005</v>
      </c>
      <c r="J20" s="24">
        <v>0.8501760000000002</v>
      </c>
      <c r="K20" s="24">
        <v>0.5244479999999999</v>
      </c>
      <c r="L20" s="24">
        <v>0.2903040000000001</v>
      </c>
      <c r="M20" s="57">
        <v>0.264384</v>
      </c>
      <c r="N20" s="60">
        <v>39.604896</v>
      </c>
      <c r="O20" s="59">
        <f t="shared" si="0"/>
        <v>1.2558593706912</v>
      </c>
    </row>
    <row r="21" spans="1:15" s="21" customFormat="1" ht="18" customHeight="1">
      <c r="A21" s="47"/>
      <c r="B21" s="4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57"/>
      <c r="N21" s="60"/>
      <c r="O21" s="59"/>
    </row>
    <row r="22" spans="1:15" s="21" customFormat="1" ht="18" customHeight="1">
      <c r="A22" s="47"/>
      <c r="B22" s="4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57"/>
      <c r="N22" s="60"/>
      <c r="O22" s="62"/>
    </row>
    <row r="23" spans="1:26" s="21" customFormat="1" ht="18" customHeight="1">
      <c r="A23" s="46" t="s">
        <v>21</v>
      </c>
      <c r="B23" s="65">
        <f>MAX(B9:B22)</f>
        <v>5.442336</v>
      </c>
      <c r="C23" s="18">
        <f>MAX(C8:C22)</f>
        <v>7.9047360000000015</v>
      </c>
      <c r="D23" s="18">
        <f aca="true" t="shared" si="1" ref="D23:M23">MAX(D8:D22)</f>
        <v>2.92464</v>
      </c>
      <c r="E23" s="18">
        <f t="shared" si="1"/>
        <v>6.640704000000001</v>
      </c>
      <c r="F23" s="18">
        <f t="shared" si="1"/>
        <v>54.44150400000001</v>
      </c>
      <c r="G23" s="18">
        <f t="shared" si="1"/>
        <v>14.478912000000003</v>
      </c>
      <c r="H23" s="18">
        <f t="shared" si="1"/>
        <v>12.561696</v>
      </c>
      <c r="I23" s="18">
        <f t="shared" si="1"/>
        <v>6.830784000000001</v>
      </c>
      <c r="J23" s="18">
        <f t="shared" si="1"/>
        <v>2.080512</v>
      </c>
      <c r="K23" s="18">
        <f t="shared" si="1"/>
        <v>2.0373120000000005</v>
      </c>
      <c r="L23" s="18">
        <f t="shared" si="1"/>
        <v>5.387904</v>
      </c>
      <c r="M23" s="18">
        <f t="shared" si="1"/>
        <v>5.232384000000001</v>
      </c>
      <c r="N23" s="58">
        <f>MAX(N8:N22)</f>
        <v>85.22928000000002</v>
      </c>
      <c r="O23" s="66">
        <f>MAX(O8:O22)</f>
        <v>2.702594900016001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21" customFormat="1" ht="18" customHeight="1">
      <c r="A24" s="47" t="s">
        <v>17</v>
      </c>
      <c r="B24" s="43">
        <f>AVERAGE(B9:B22)</f>
        <v>1.5495120000000002</v>
      </c>
      <c r="C24" s="22">
        <f>AVERAGE(C8:C22)</f>
        <v>1.9137600000000003</v>
      </c>
      <c r="D24" s="22">
        <f aca="true" t="shared" si="2" ref="D24:M24">AVERAGE(D8:D22)</f>
        <v>1.1970387692307694</v>
      </c>
      <c r="E24" s="22">
        <f t="shared" si="2"/>
        <v>2.191369846153846</v>
      </c>
      <c r="F24" s="22">
        <f t="shared" si="2"/>
        <v>11.288292923076922</v>
      </c>
      <c r="G24" s="22">
        <f t="shared" si="2"/>
        <v>7.500317538461538</v>
      </c>
      <c r="H24" s="22">
        <f t="shared" si="2"/>
        <v>5.2447458461538465</v>
      </c>
      <c r="I24" s="22">
        <f t="shared" si="2"/>
        <v>2.026744615384616</v>
      </c>
      <c r="J24" s="22">
        <f t="shared" si="2"/>
        <v>1.0657107692307692</v>
      </c>
      <c r="K24" s="22">
        <f t="shared" si="2"/>
        <v>0.8802830769230768</v>
      </c>
      <c r="L24" s="22">
        <f t="shared" si="2"/>
        <v>1.0189218461538458</v>
      </c>
      <c r="M24" s="22">
        <f t="shared" si="2"/>
        <v>0.8963667692307694</v>
      </c>
      <c r="N24" s="60">
        <f>SUM(B24:M24)</f>
        <v>36.773064</v>
      </c>
      <c r="O24" s="59">
        <f>AVERAGE(O8:O22)</f>
        <v>1.162283245931077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21" customFormat="1" ht="18" customHeight="1">
      <c r="A25" s="48" t="s">
        <v>22</v>
      </c>
      <c r="B25" s="43">
        <f>MIN(B9:B22)</f>
        <v>0.10454400000000007</v>
      </c>
      <c r="C25" s="22">
        <f>MIN(C8:C22)</f>
        <v>0.254016</v>
      </c>
      <c r="D25" s="22">
        <f aca="true" t="shared" si="3" ref="D25:M25">MIN(D8:D22)</f>
        <v>0.26438400000000006</v>
      </c>
      <c r="E25" s="22">
        <f t="shared" si="3"/>
        <v>0.36806400000000006</v>
      </c>
      <c r="F25" s="22">
        <f t="shared" si="3"/>
        <v>1.2545280000000003</v>
      </c>
      <c r="G25" s="22">
        <f t="shared" si="3"/>
        <v>1.353888</v>
      </c>
      <c r="H25" s="22">
        <f t="shared" si="3"/>
        <v>0.7819200000000001</v>
      </c>
      <c r="I25" s="22">
        <f t="shared" si="3"/>
        <v>0</v>
      </c>
      <c r="J25" s="22">
        <f t="shared" si="3"/>
        <v>0</v>
      </c>
      <c r="K25" s="22">
        <f t="shared" si="3"/>
        <v>0</v>
      </c>
      <c r="L25" s="22">
        <f t="shared" si="3"/>
        <v>0</v>
      </c>
      <c r="M25" s="22">
        <f t="shared" si="3"/>
        <v>0</v>
      </c>
      <c r="N25" s="63">
        <f>MIN(N8:N22)</f>
        <v>12.118463999999998</v>
      </c>
      <c r="O25" s="64">
        <f>MIN(O8:O22)</f>
        <v>0.38427285790079996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21" customFormat="1" ht="20.25" customHeight="1">
      <c r="A26" s="41" t="s">
        <v>27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21" customFormat="1" ht="16.5" customHeight="1">
      <c r="A27" s="34"/>
      <c r="B27" s="40" t="s">
        <v>26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21" customFormat="1" ht="25.5" customHeight="1">
      <c r="A28" s="37" t="s">
        <v>18</v>
      </c>
      <c r="B28" s="38" t="s">
        <v>18</v>
      </c>
      <c r="D28" s="41"/>
      <c r="E28" s="41"/>
      <c r="F28" s="41"/>
      <c r="G28" s="41"/>
      <c r="H28" s="41"/>
      <c r="I28" s="41"/>
      <c r="J28" s="41"/>
      <c r="K28" s="38" t="s">
        <v>18</v>
      </c>
      <c r="L28" s="38" t="s">
        <v>18</v>
      </c>
      <c r="M28" s="38" t="s">
        <v>18</v>
      </c>
      <c r="N28" s="35"/>
      <c r="O28" s="39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15" ht="24.75" customHeight="1">
      <c r="A29" s="25"/>
      <c r="B29" s="26"/>
      <c r="C29" s="26"/>
      <c r="D29" s="28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ht="24.75" customHeight="1">
      <c r="A30" s="25"/>
      <c r="B30" s="26"/>
      <c r="C30" s="27"/>
      <c r="D30" s="28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2:15" ht="18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</sheetData>
  <sheetProtection/>
  <printOptions/>
  <pageMargins left="0.7086614173228347" right="0.2362204724409449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4">
      <selection activeCell="T9" sqref="T9"/>
    </sheetView>
  </sheetViews>
  <sheetFormatPr defaultColWidth="9.00390625" defaultRowHeight="20.25"/>
  <cols>
    <col min="1" max="1" width="11.75390625" style="4" bestFit="1" customWidth="1"/>
    <col min="2" max="16384" width="9.00390625" style="4" customWidth="1"/>
  </cols>
  <sheetData>
    <row r="1" spans="1:3" ht="18.75">
      <c r="A1" s="29" t="s">
        <v>3</v>
      </c>
      <c r="B1" s="30" t="s">
        <v>2</v>
      </c>
      <c r="C1" s="4" t="s">
        <v>29</v>
      </c>
    </row>
    <row r="2" spans="1:2" ht="18.75">
      <c r="A2" s="29"/>
      <c r="B2" s="30" t="s">
        <v>16</v>
      </c>
    </row>
    <row r="3" spans="1:3" ht="18.75">
      <c r="A3" s="31">
        <v>40450</v>
      </c>
      <c r="B3" s="5">
        <v>43.5</v>
      </c>
      <c r="C3" s="5">
        <v>36.77</v>
      </c>
    </row>
    <row r="4" spans="1:3" ht="18.75">
      <c r="A4" s="31">
        <v>40816</v>
      </c>
      <c r="B4" s="5">
        <v>78.78</v>
      </c>
      <c r="C4" s="5">
        <v>36.77</v>
      </c>
    </row>
    <row r="5" spans="1:3" ht="18.75">
      <c r="A5" s="31">
        <v>41182</v>
      </c>
      <c r="B5" s="5">
        <v>85.23</v>
      </c>
      <c r="C5" s="5">
        <v>36.77</v>
      </c>
    </row>
    <row r="6" spans="1:3" ht="18.75">
      <c r="A6" s="31">
        <v>41548</v>
      </c>
      <c r="B6" s="5">
        <v>44.81</v>
      </c>
      <c r="C6" s="5">
        <v>36.77</v>
      </c>
    </row>
    <row r="7" spans="1:3" ht="18.75">
      <c r="A7" s="31">
        <v>41914</v>
      </c>
      <c r="B7" s="5">
        <v>27.91</v>
      </c>
      <c r="C7" s="5">
        <v>36.77</v>
      </c>
    </row>
    <row r="8" spans="1:3" ht="18.75">
      <c r="A8" s="31">
        <v>42280</v>
      </c>
      <c r="B8" s="5">
        <v>12.12</v>
      </c>
      <c r="C8" s="5">
        <v>36.77</v>
      </c>
    </row>
    <row r="9" spans="1:3" ht="18.75">
      <c r="A9" s="31">
        <v>42646</v>
      </c>
      <c r="B9" s="5">
        <v>36.49</v>
      </c>
      <c r="C9" s="5">
        <v>36.77</v>
      </c>
    </row>
    <row r="10" spans="1:3" ht="18.75">
      <c r="A10" s="31">
        <v>43011</v>
      </c>
      <c r="B10" s="5">
        <v>35.8</v>
      </c>
      <c r="C10" s="5">
        <v>36.77</v>
      </c>
    </row>
    <row r="11" spans="1:3" ht="18.75">
      <c r="A11" s="31">
        <v>43376</v>
      </c>
      <c r="B11" s="5">
        <v>20.86</v>
      </c>
      <c r="C11" s="5">
        <v>36.77</v>
      </c>
    </row>
    <row r="12" spans="1:3" ht="18.75">
      <c r="A12" s="31">
        <v>43741</v>
      </c>
      <c r="B12" s="5">
        <v>13.47</v>
      </c>
      <c r="C12" s="5">
        <v>36.77</v>
      </c>
    </row>
    <row r="13" spans="1:3" ht="18.75">
      <c r="A13" s="31">
        <v>44107</v>
      </c>
      <c r="B13" s="5">
        <v>19.07</v>
      </c>
      <c r="C13" s="5">
        <v>36.77</v>
      </c>
    </row>
    <row r="14" spans="1:3" ht="18.75">
      <c r="A14" s="31">
        <v>44472</v>
      </c>
      <c r="B14" s="5">
        <v>18.85</v>
      </c>
      <c r="C14" s="5">
        <v>36.77</v>
      </c>
    </row>
    <row r="15" spans="1:3" ht="18.75">
      <c r="A15" s="31">
        <v>44837</v>
      </c>
      <c r="B15" s="5">
        <v>39.6</v>
      </c>
      <c r="C15" s="5">
        <v>36.77</v>
      </c>
    </row>
    <row r="16" spans="1:3" ht="18.75">
      <c r="A16" s="31"/>
      <c r="B16" s="5"/>
      <c r="C16" s="5"/>
    </row>
    <row r="17" spans="1:3" ht="18.75">
      <c r="A17" s="31"/>
      <c r="B17" s="5"/>
      <c r="C17" s="5"/>
    </row>
    <row r="18" spans="1:3" ht="18.75">
      <c r="A18" s="31"/>
      <c r="B18" s="5"/>
      <c r="C18" s="5"/>
    </row>
    <row r="19" spans="1:3" ht="18.75">
      <c r="A19" s="31"/>
      <c r="B19" s="5"/>
      <c r="C19" s="5"/>
    </row>
    <row r="20" spans="1:3" ht="18.75">
      <c r="A20" s="31"/>
      <c r="B20" s="5"/>
      <c r="C20" s="5"/>
    </row>
    <row r="21" spans="1:3" ht="18.75">
      <c r="A21" s="31"/>
      <c r="B21" s="5"/>
      <c r="C21" s="5"/>
    </row>
    <row r="22" spans="1:3" ht="18.75">
      <c r="A22" s="31"/>
      <c r="B22" s="5"/>
      <c r="C22" s="5"/>
    </row>
    <row r="23" spans="1:3" ht="18.75">
      <c r="A23" s="31"/>
      <c r="B23" s="5"/>
      <c r="C23" s="5"/>
    </row>
    <row r="24" spans="1:3" ht="18.75">
      <c r="A24" s="31"/>
      <c r="B24" s="5"/>
      <c r="C24" s="5"/>
    </row>
    <row r="25" spans="1:3" ht="18.75">
      <c r="A25" s="31"/>
      <c r="B25" s="5"/>
      <c r="C25" s="5"/>
    </row>
    <row r="26" spans="1:3" ht="18.75">
      <c r="A26" s="31"/>
      <c r="B26" s="5"/>
      <c r="C26" s="5"/>
    </row>
    <row r="27" spans="1:3" ht="18.75">
      <c r="A27" s="31"/>
      <c r="B27" s="5"/>
      <c r="C27" s="5"/>
    </row>
    <row r="28" spans="1:3" ht="18.75">
      <c r="A28" s="31"/>
      <c r="B28" s="5"/>
      <c r="C28" s="5"/>
    </row>
    <row r="29" spans="1:3" ht="18.75">
      <c r="A29" s="31"/>
      <c r="B29" s="5"/>
      <c r="C29" s="5"/>
    </row>
    <row r="30" spans="1:3" ht="18.75">
      <c r="A30" s="31"/>
      <c r="B30" s="5"/>
      <c r="C30" s="5"/>
    </row>
    <row r="31" spans="1:3" ht="18.75">
      <c r="A31" s="31"/>
      <c r="B31" s="5"/>
      <c r="C31" s="5"/>
    </row>
    <row r="32" spans="1:3" ht="18.75">
      <c r="A32" s="31"/>
      <c r="B32" s="5"/>
      <c r="C32" s="5"/>
    </row>
    <row r="33" ht="18.75">
      <c r="A33" s="31"/>
    </row>
    <row r="34" ht="18.75">
      <c r="A34" s="31"/>
    </row>
    <row r="35" ht="18.75">
      <c r="A35" s="31"/>
    </row>
    <row r="36" ht="18.75">
      <c r="A36" s="31"/>
    </row>
    <row r="37" ht="18.75">
      <c r="A37" s="31"/>
    </row>
    <row r="38" ht="18.75">
      <c r="A38" s="31"/>
    </row>
    <row r="39" ht="18.75">
      <c r="A39" s="31"/>
    </row>
    <row r="40" ht="18.75">
      <c r="A40" s="31"/>
    </row>
    <row r="41" ht="18.75">
      <c r="A41" s="31"/>
    </row>
    <row r="42" ht="18.75">
      <c r="A42" s="31"/>
    </row>
    <row r="43" ht="18.75">
      <c r="A43" s="31"/>
    </row>
    <row r="44" ht="18.75">
      <c r="A44" s="31"/>
    </row>
    <row r="45" ht="18.75">
      <c r="A45" s="31"/>
    </row>
    <row r="46" ht="18.75">
      <c r="A46" s="31"/>
    </row>
    <row r="47" ht="18.75">
      <c r="A47" s="31"/>
    </row>
    <row r="48" ht="18.75">
      <c r="A48" s="31"/>
    </row>
    <row r="49" ht="18.75">
      <c r="A49" s="31"/>
    </row>
    <row r="50" ht="18.75">
      <c r="A50" s="31"/>
    </row>
    <row r="51" ht="18.75">
      <c r="A51" s="31"/>
    </row>
    <row r="52" ht="18.75">
      <c r="A52" s="31"/>
    </row>
    <row r="53" ht="18.75">
      <c r="A53" s="31"/>
    </row>
    <row r="54" ht="18.75">
      <c r="A54" s="31"/>
    </row>
    <row r="55" ht="18.75">
      <c r="A55" s="31"/>
    </row>
    <row r="56" ht="18.75">
      <c r="A56" s="31"/>
    </row>
    <row r="57" ht="18.75">
      <c r="A57" s="31"/>
    </row>
    <row r="58" ht="18.75">
      <c r="A58" s="31"/>
    </row>
    <row r="59" ht="18.75">
      <c r="A59" s="31"/>
    </row>
    <row r="60" ht="18.75">
      <c r="A60" s="31"/>
    </row>
    <row r="61" ht="18.75">
      <c r="A61" s="31"/>
    </row>
    <row r="62" ht="18.75">
      <c r="A62" s="31"/>
    </row>
    <row r="63" ht="18.75">
      <c r="A63" s="31"/>
    </row>
    <row r="64" ht="18.75">
      <c r="A64" s="31"/>
    </row>
    <row r="65" ht="18.75">
      <c r="A65" s="31"/>
    </row>
    <row r="66" ht="18.75">
      <c r="A66" s="31"/>
    </row>
    <row r="67" ht="18.75">
      <c r="A67" s="31"/>
    </row>
    <row r="68" ht="18.75">
      <c r="A68" s="31"/>
    </row>
    <row r="69" ht="18.75">
      <c r="A69" s="31"/>
    </row>
    <row r="70" ht="18.75">
      <c r="A70" s="31"/>
    </row>
    <row r="71" ht="18.75">
      <c r="A71" s="31"/>
    </row>
    <row r="72" ht="18.75">
      <c r="A72" s="31"/>
    </row>
    <row r="73" ht="18.75">
      <c r="A73" s="31"/>
    </row>
    <row r="74" ht="18.75">
      <c r="A74" s="31"/>
    </row>
    <row r="75" ht="18.75">
      <c r="A75" s="31"/>
    </row>
    <row r="76" ht="18.75">
      <c r="A76" s="31"/>
    </row>
    <row r="77" ht="18.75">
      <c r="A77" s="31"/>
    </row>
    <row r="78" ht="18.75">
      <c r="A78" s="31"/>
    </row>
    <row r="79" ht="18.75">
      <c r="A79" s="31"/>
    </row>
    <row r="80" ht="18.75">
      <c r="A80" s="31"/>
    </row>
    <row r="81" ht="18.75">
      <c r="A81" s="31"/>
    </row>
    <row r="82" ht="18.75">
      <c r="A82" s="31"/>
    </row>
    <row r="83" ht="18.75">
      <c r="A83" s="31"/>
    </row>
    <row r="84" ht="18.75">
      <c r="A84" s="31"/>
    </row>
    <row r="85" ht="18.75">
      <c r="A85" s="31"/>
    </row>
    <row r="86" ht="18.75">
      <c r="A86" s="31"/>
    </row>
    <row r="87" ht="18.75">
      <c r="A87" s="31"/>
    </row>
    <row r="88" ht="18.75">
      <c r="A88" s="31"/>
    </row>
    <row r="89" ht="18.75">
      <c r="A89" s="31"/>
    </row>
    <row r="90" ht="18.75">
      <c r="A90" s="3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2010-09-21T03:53:33Z</cp:lastPrinted>
  <dcterms:created xsi:type="dcterms:W3CDTF">1994-03-03T14:16:27Z</dcterms:created>
  <dcterms:modified xsi:type="dcterms:W3CDTF">2023-06-07T03:32:38Z</dcterms:modified>
  <cp:category/>
  <cp:version/>
  <cp:contentType/>
  <cp:contentStatus/>
</cp:coreProperties>
</file>