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W.25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<sst xmlns="http://schemas.openxmlformats.org/spreadsheetml/2006/main" count="58" uniqueCount="12">
  <si>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</si>
  <si>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</si>
  <si>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</si>
  <si>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</si>
  <si>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</si>
  <si>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</si>
  <si>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</si>
  <si>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</si>
  <si>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</si>
  <si>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t xml:space="preserve"> (1 Apr,2022  -  31 Mar,2023)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</si>
  <si>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</si>
  <si>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W.25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บ้านร่องเคาะ  อ.วังเหนือ จ.ลำปาง </t>
    </r>
    <r>
      <rPr>
        <sz val="16"/>
        <color indexed="12"/>
        <rFont val="AngsanaUPC"/>
        <family val="1"/>
      </rPr>
      <t>( 16 พ.ค.2566 )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</si>
</sst>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3" fontId="8" fillId="0" borderId="0" xfId="0" applyNumberFormat="1" applyFont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59" fontId="15" fillId="33" borderId="0" xfId="0" applyNumberFormat="1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204" fontId="8" fillId="0" borderId="0" xfId="0" applyNumberFormat="1" applyFont="1" applyAlignment="1" applyProtection="1">
      <alignment/>
      <protection/>
    </xf>
    <xf numFmtId="206" fontId="15" fillId="0" borderId="0" xfId="0" applyNumberFormat="1" applyFont="1" applyAlignment="1" applyProtection="1">
      <alignment/>
      <protection/>
    </xf>
    <xf numFmtId="206" fontId="8" fillId="0" borderId="0" xfId="0" applyNumberFormat="1" applyFont="1" applyFill="1" applyAlignment="1" applyProtection="1">
      <alignment/>
      <protection/>
    </xf>
    <xf numFmtId="206" fontId="9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56"/>
  <sheetViews>
    <sheetView tabSelected="1" zoomScalePageLayoutView="0" workbookViewId="0" topLeftCell="A1">
      <selection activeCell="Q63" sqref="Q6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2" t="s">
        <v>0</v>
      </c>
      <c r="P1" s="3">
        <v>381.9</v>
      </c>
      <c r="Q1" s="4"/>
      <c r="R1" s="4"/>
      <c r="S1" s="4"/>
      <c r="T1" s="4"/>
    </row>
    <row r="2" spans="1:20" ht="22.5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4"/>
      <c r="Q2" s="4"/>
      <c r="R2" s="4"/>
      <c r="S2" s="4"/>
      <c r="T2" s="4"/>
    </row>
    <row r="3" spans="1:20" ht="22.5" customHeight="1">
      <c r="A3" s="48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"/>
      <c r="N3" s="1"/>
      <c r="O3" s="1"/>
      <c r="P3" s="4"/>
      <c r="Q3" s="4"/>
      <c r="R3" s="4"/>
      <c r="S3" s="4"/>
      <c r="T3" s="4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39"/>
      <c r="P4" s="4"/>
      <c r="Q4" s="6"/>
      <c r="R4" s="4"/>
      <c r="S4" s="4"/>
      <c r="T4" s="4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7</v>
      </c>
      <c r="N5" s="2" t="s">
        <v>8</v>
      </c>
      <c r="O5" s="43"/>
      <c r="P5" s="41" t="s">
        <v>6</v>
      </c>
      <c r="Q5" s="4"/>
      <c r="R5" s="4"/>
      <c r="S5" s="4"/>
      <c r="T5" s="4"/>
    </row>
    <row r="6" spans="1:20" ht="16.5" customHeight="1">
      <c r="A6" s="8">
        <v>381.7</v>
      </c>
      <c r="B6" s="9">
        <f>A6-P1</f>
        <v>-0.19999999999998863</v>
      </c>
      <c r="C6" s="10">
        <v>0</v>
      </c>
      <c r="D6" s="8">
        <f>+A55+0.01</f>
        <v>382.19999999999953</v>
      </c>
      <c r="E6" s="9">
        <f>B55+0.01</f>
        <v>0.30000000000001154</v>
      </c>
      <c r="F6" s="10">
        <f>+C55+$N$10/10</f>
        <v>2.000000000000001</v>
      </c>
      <c r="G6" s="8">
        <f>+D55+0.01</f>
        <v>382.6999999999991</v>
      </c>
      <c r="H6" s="9">
        <f>E55+0.01</f>
        <v>0.8000000000000119</v>
      </c>
      <c r="I6" s="40">
        <f>+F55+$N$15/10</f>
        <v>8.700000000000001</v>
      </c>
      <c r="J6" s="8">
        <f>+G55+0.01</f>
        <v>383.1999999999986</v>
      </c>
      <c r="K6" s="9">
        <f>H55+0.01</f>
        <v>1.3000000000000123</v>
      </c>
      <c r="L6" s="40">
        <f>+I55+$N$20/10</f>
        <v>23.99999999999998</v>
      </c>
      <c r="M6" s="2">
        <v>381.7</v>
      </c>
      <c r="N6" s="11">
        <v>0.1</v>
      </c>
      <c r="O6" s="1"/>
      <c r="P6" s="42">
        <v>0</v>
      </c>
      <c r="Q6" s="4"/>
      <c r="R6" s="4"/>
      <c r="S6" s="4"/>
      <c r="T6" s="4"/>
    </row>
    <row r="7" spans="1:20" ht="16.5" customHeight="1">
      <c r="A7" s="12">
        <f aca="true" t="shared" si="0" ref="A7:A38">+A6+0.01</f>
        <v>381.71</v>
      </c>
      <c r="B7" s="13">
        <f aca="true" t="shared" si="1" ref="B7:B38">B6+0.01</f>
        <v>-0.18999999999998862</v>
      </c>
      <c r="C7" s="14">
        <f aca="true" t="shared" si="2" ref="C7:C16">+C6+$N$6/10</f>
        <v>0.01</v>
      </c>
      <c r="D7" s="12">
        <f aca="true" t="shared" si="3" ref="D7:D38">+D6+0.01</f>
        <v>382.2099999999995</v>
      </c>
      <c r="E7" s="13">
        <f aca="true" t="shared" si="4" ref="E7:E38">E6+0.01</f>
        <v>0.31000000000001154</v>
      </c>
      <c r="F7" s="15">
        <f aca="true" t="shared" si="5" ref="F7:F16">+F6+$N$11/10</f>
        <v>2.0900000000000007</v>
      </c>
      <c r="G7" s="12">
        <f aca="true" t="shared" si="6" ref="G7:G38">+G6+0.01</f>
        <v>382.70999999999907</v>
      </c>
      <c r="H7" s="13">
        <f aca="true" t="shared" si="7" ref="H7:H38">H6+0.01</f>
        <v>0.8100000000000119</v>
      </c>
      <c r="I7" s="15">
        <f>+I6+$N$16/10</f>
        <v>8.920000000000002</v>
      </c>
      <c r="J7" s="12">
        <f aca="true" t="shared" si="8" ref="J7:J38">+J6+0.01</f>
        <v>383.2099999999986</v>
      </c>
      <c r="K7" s="13">
        <f aca="true" t="shared" si="9" ref="K7:K38">K6+0.01</f>
        <v>1.3100000000000123</v>
      </c>
      <c r="L7" s="15">
        <f>+L6+$N$21/10</f>
        <v>24.399999999999977</v>
      </c>
      <c r="M7" s="2">
        <f>M6+0.1</f>
        <v>381.8</v>
      </c>
      <c r="N7" s="11">
        <v>0.2</v>
      </c>
      <c r="O7" s="1"/>
      <c r="P7" s="42">
        <f>N6+P6</f>
        <v>0.1</v>
      </c>
      <c r="Q7" s="4"/>
      <c r="R7" s="4"/>
      <c r="S7" s="4"/>
      <c r="T7" s="4"/>
    </row>
    <row r="8" spans="1:20" ht="16.5" customHeight="1">
      <c r="A8" s="12">
        <f t="shared" si="0"/>
        <v>381.71999999999997</v>
      </c>
      <c r="B8" s="13">
        <f t="shared" si="1"/>
        <v>-0.1799999999999886</v>
      </c>
      <c r="C8" s="14">
        <f t="shared" si="2"/>
        <v>0.02</v>
      </c>
      <c r="D8" s="12">
        <f t="shared" si="3"/>
        <v>382.2199999999995</v>
      </c>
      <c r="E8" s="13">
        <f t="shared" si="4"/>
        <v>0.32000000000001155</v>
      </c>
      <c r="F8" s="15">
        <f t="shared" si="5"/>
        <v>2.1800000000000006</v>
      </c>
      <c r="G8" s="12">
        <f t="shared" si="6"/>
        <v>382.71999999999906</v>
      </c>
      <c r="H8" s="13">
        <f t="shared" si="7"/>
        <v>0.8200000000000119</v>
      </c>
      <c r="I8" s="15">
        <f aca="true" t="shared" si="10" ref="I8:I16">+I7+$N$16/10</f>
        <v>9.140000000000002</v>
      </c>
      <c r="J8" s="12">
        <f t="shared" si="8"/>
        <v>383.2199999999986</v>
      </c>
      <c r="K8" s="13">
        <f t="shared" si="9"/>
        <v>1.3200000000000123</v>
      </c>
      <c r="L8" s="15">
        <f aca="true" t="shared" si="11" ref="L8:L16">+L7+$N$21/10</f>
        <v>24.799999999999976</v>
      </c>
      <c r="M8" s="2">
        <f aca="true" t="shared" si="12" ref="M8:M39">M7+0.1</f>
        <v>381.90000000000003</v>
      </c>
      <c r="N8" s="11">
        <v>0.4</v>
      </c>
      <c r="O8" s="1"/>
      <c r="P8" s="42">
        <f>N7+P7</f>
        <v>0.30000000000000004</v>
      </c>
      <c r="Q8" s="4"/>
      <c r="R8" s="4"/>
      <c r="S8" s="4"/>
      <c r="T8" s="4"/>
    </row>
    <row r="9" spans="1:20" ht="16.5" customHeight="1">
      <c r="A9" s="12">
        <f t="shared" si="0"/>
        <v>381.72999999999996</v>
      </c>
      <c r="B9" s="13">
        <f t="shared" si="1"/>
        <v>-0.1699999999999886</v>
      </c>
      <c r="C9" s="14">
        <f t="shared" si="2"/>
        <v>0.03</v>
      </c>
      <c r="D9" s="12">
        <f t="shared" si="3"/>
        <v>382.2299999999995</v>
      </c>
      <c r="E9" s="13">
        <f t="shared" si="4"/>
        <v>0.33000000000001156</v>
      </c>
      <c r="F9" s="15">
        <f t="shared" si="5"/>
        <v>2.2700000000000005</v>
      </c>
      <c r="G9" s="12">
        <f t="shared" si="6"/>
        <v>382.72999999999905</v>
      </c>
      <c r="H9" s="13">
        <f t="shared" si="7"/>
        <v>0.830000000000012</v>
      </c>
      <c r="I9" s="15">
        <f t="shared" si="10"/>
        <v>9.360000000000003</v>
      </c>
      <c r="J9" s="12">
        <f t="shared" si="8"/>
        <v>383.2299999999986</v>
      </c>
      <c r="K9" s="13">
        <f t="shared" si="9"/>
        <v>1.3300000000000123</v>
      </c>
      <c r="L9" s="15">
        <f t="shared" si="11"/>
        <v>25.199999999999974</v>
      </c>
      <c r="M9" s="2">
        <f t="shared" si="12"/>
        <v>382.00000000000006</v>
      </c>
      <c r="N9" s="11">
        <v>0.6</v>
      </c>
      <c r="O9" s="1"/>
      <c r="P9" s="42">
        <f aca="true" t="shared" si="13" ref="P9:P39">N8+P8</f>
        <v>0.7000000000000001</v>
      </c>
      <c r="Q9" s="4"/>
      <c r="R9" s="4"/>
      <c r="S9" s="4"/>
      <c r="T9" s="4"/>
    </row>
    <row r="10" spans="1:20" ht="16.5" customHeight="1">
      <c r="A10" s="12">
        <f t="shared" si="0"/>
        <v>381.73999999999995</v>
      </c>
      <c r="B10" s="13">
        <f t="shared" si="1"/>
        <v>-0.1599999999999886</v>
      </c>
      <c r="C10" s="14">
        <f t="shared" si="2"/>
        <v>0.04</v>
      </c>
      <c r="D10" s="12">
        <f t="shared" si="3"/>
        <v>382.2399999999995</v>
      </c>
      <c r="E10" s="13">
        <f t="shared" si="4"/>
        <v>0.34000000000001157</v>
      </c>
      <c r="F10" s="15">
        <f t="shared" si="5"/>
        <v>2.3600000000000003</v>
      </c>
      <c r="G10" s="12">
        <f t="shared" si="6"/>
        <v>382.73999999999904</v>
      </c>
      <c r="H10" s="13">
        <f t="shared" si="7"/>
        <v>0.840000000000012</v>
      </c>
      <c r="I10" s="15">
        <f t="shared" si="10"/>
        <v>9.580000000000004</v>
      </c>
      <c r="J10" s="12">
        <f t="shared" si="8"/>
        <v>383.2399999999986</v>
      </c>
      <c r="K10" s="13">
        <f t="shared" si="9"/>
        <v>1.3400000000000123</v>
      </c>
      <c r="L10" s="15">
        <f t="shared" si="11"/>
        <v>25.599999999999973</v>
      </c>
      <c r="M10" s="2">
        <f t="shared" si="12"/>
        <v>382.1000000000001</v>
      </c>
      <c r="N10" s="11">
        <v>0.7</v>
      </c>
      <c r="O10" s="1"/>
      <c r="P10" s="42">
        <f t="shared" si="13"/>
        <v>1.3</v>
      </c>
      <c r="Q10" s="4"/>
      <c r="R10" s="4"/>
      <c r="S10" s="4"/>
      <c r="T10" s="4"/>
    </row>
    <row r="11" spans="1:20" ht="16.5" customHeight="1">
      <c r="A11" s="12">
        <f t="shared" si="0"/>
        <v>381.74999999999994</v>
      </c>
      <c r="B11" s="13">
        <f t="shared" si="1"/>
        <v>-0.1499999999999886</v>
      </c>
      <c r="C11" s="14">
        <f t="shared" si="2"/>
        <v>0.05</v>
      </c>
      <c r="D11" s="12">
        <f t="shared" si="3"/>
        <v>382.2499999999995</v>
      </c>
      <c r="E11" s="13">
        <f t="shared" si="4"/>
        <v>0.3500000000000116</v>
      </c>
      <c r="F11" s="15">
        <f t="shared" si="5"/>
        <v>2.45</v>
      </c>
      <c r="G11" s="12">
        <f t="shared" si="6"/>
        <v>382.74999999999903</v>
      </c>
      <c r="H11" s="13">
        <f t="shared" si="7"/>
        <v>0.850000000000012</v>
      </c>
      <c r="I11" s="15">
        <f t="shared" si="10"/>
        <v>9.800000000000004</v>
      </c>
      <c r="J11" s="12">
        <f t="shared" si="8"/>
        <v>383.2499999999986</v>
      </c>
      <c r="K11" s="13">
        <f t="shared" si="9"/>
        <v>1.3500000000000123</v>
      </c>
      <c r="L11" s="15">
        <f t="shared" si="11"/>
        <v>25.99999999999997</v>
      </c>
      <c r="M11" s="2">
        <f t="shared" si="12"/>
        <v>382.2000000000001</v>
      </c>
      <c r="N11" s="11">
        <v>0.9</v>
      </c>
      <c r="O11" s="1"/>
      <c r="P11" s="42">
        <f t="shared" si="13"/>
        <v>2</v>
      </c>
      <c r="Q11" s="4"/>
      <c r="R11" s="4"/>
      <c r="S11" s="4"/>
      <c r="T11" s="4"/>
    </row>
    <row r="12" spans="1:20" ht="16.5" customHeight="1">
      <c r="A12" s="12">
        <f t="shared" si="0"/>
        <v>381.75999999999993</v>
      </c>
      <c r="B12" s="13">
        <f t="shared" si="1"/>
        <v>-0.13999999999998858</v>
      </c>
      <c r="C12" s="14">
        <f t="shared" si="2"/>
        <v>0.060000000000000005</v>
      </c>
      <c r="D12" s="12">
        <f t="shared" si="3"/>
        <v>382.2599999999995</v>
      </c>
      <c r="E12" s="13">
        <f t="shared" si="4"/>
        <v>0.3600000000000116</v>
      </c>
      <c r="F12" s="15">
        <f t="shared" si="5"/>
        <v>2.54</v>
      </c>
      <c r="G12" s="12">
        <f t="shared" si="6"/>
        <v>382.759999999999</v>
      </c>
      <c r="H12" s="13">
        <f t="shared" si="7"/>
        <v>0.860000000000012</v>
      </c>
      <c r="I12" s="15">
        <f t="shared" si="10"/>
        <v>10.020000000000005</v>
      </c>
      <c r="J12" s="12">
        <f t="shared" si="8"/>
        <v>383.25999999999857</v>
      </c>
      <c r="K12" s="13">
        <f t="shared" si="9"/>
        <v>1.3600000000000123</v>
      </c>
      <c r="L12" s="15">
        <f t="shared" si="11"/>
        <v>26.39999999999997</v>
      </c>
      <c r="M12" s="2">
        <f t="shared" si="12"/>
        <v>382.3000000000001</v>
      </c>
      <c r="N12" s="11">
        <v>1</v>
      </c>
      <c r="O12" s="1"/>
      <c r="P12" s="42">
        <f t="shared" si="13"/>
        <v>2.9</v>
      </c>
      <c r="Q12" s="4"/>
      <c r="R12" s="4"/>
      <c r="S12" s="4"/>
      <c r="T12" s="4"/>
    </row>
    <row r="13" spans="1:20" ht="16.5" customHeight="1">
      <c r="A13" s="12">
        <f t="shared" si="0"/>
        <v>381.7699999999999</v>
      </c>
      <c r="B13" s="13">
        <f t="shared" si="1"/>
        <v>-0.12999999999998857</v>
      </c>
      <c r="C13" s="14">
        <f t="shared" si="2"/>
        <v>0.07</v>
      </c>
      <c r="D13" s="12">
        <f t="shared" si="3"/>
        <v>382.26999999999947</v>
      </c>
      <c r="E13" s="13">
        <f t="shared" si="4"/>
        <v>0.3700000000000116</v>
      </c>
      <c r="F13" s="15">
        <f t="shared" si="5"/>
        <v>2.63</v>
      </c>
      <c r="G13" s="12">
        <f t="shared" si="6"/>
        <v>382.769999999999</v>
      </c>
      <c r="H13" s="13">
        <f t="shared" si="7"/>
        <v>0.870000000000012</v>
      </c>
      <c r="I13" s="15">
        <f t="shared" si="10"/>
        <v>10.240000000000006</v>
      </c>
      <c r="J13" s="12">
        <f t="shared" si="8"/>
        <v>383.26999999999856</v>
      </c>
      <c r="K13" s="13">
        <f t="shared" si="9"/>
        <v>1.3700000000000123</v>
      </c>
      <c r="L13" s="15">
        <f t="shared" si="11"/>
        <v>26.79999999999997</v>
      </c>
      <c r="M13" s="2">
        <f t="shared" si="12"/>
        <v>382.40000000000015</v>
      </c>
      <c r="N13" s="11">
        <v>1.1</v>
      </c>
      <c r="O13" s="1"/>
      <c r="P13" s="42">
        <f t="shared" si="13"/>
        <v>3.9</v>
      </c>
      <c r="Q13" s="4"/>
      <c r="R13" s="4"/>
      <c r="S13" s="4"/>
      <c r="T13" s="4"/>
    </row>
    <row r="14" spans="1:20" ht="16.5" customHeight="1">
      <c r="A14" s="12">
        <f t="shared" si="0"/>
        <v>381.7799999999999</v>
      </c>
      <c r="B14" s="13">
        <f t="shared" si="1"/>
        <v>-0.11999999999998857</v>
      </c>
      <c r="C14" s="14">
        <f t="shared" si="2"/>
        <v>0.08</v>
      </c>
      <c r="D14" s="12">
        <f t="shared" si="3"/>
        <v>382.27999999999946</v>
      </c>
      <c r="E14" s="13">
        <f t="shared" si="4"/>
        <v>0.3800000000000116</v>
      </c>
      <c r="F14" s="15">
        <f t="shared" si="5"/>
        <v>2.7199999999999998</v>
      </c>
      <c r="G14" s="12">
        <f t="shared" si="6"/>
        <v>382.779999999999</v>
      </c>
      <c r="H14" s="13">
        <f t="shared" si="7"/>
        <v>0.880000000000012</v>
      </c>
      <c r="I14" s="15">
        <f t="shared" si="10"/>
        <v>10.460000000000006</v>
      </c>
      <c r="J14" s="12">
        <f t="shared" si="8"/>
        <v>383.27999999999855</v>
      </c>
      <c r="K14" s="13">
        <f t="shared" si="9"/>
        <v>1.3800000000000123</v>
      </c>
      <c r="L14" s="15">
        <f t="shared" si="11"/>
        <v>27.199999999999967</v>
      </c>
      <c r="M14" s="2">
        <f t="shared" si="12"/>
        <v>382.50000000000017</v>
      </c>
      <c r="N14" s="11">
        <v>1.8</v>
      </c>
      <c r="O14" s="16"/>
      <c r="P14" s="42">
        <f t="shared" si="13"/>
        <v>5</v>
      </c>
      <c r="Q14" s="4"/>
      <c r="R14" s="4"/>
      <c r="S14" s="4"/>
      <c r="T14" s="4"/>
    </row>
    <row r="15" spans="1:20" ht="16.5" customHeight="1">
      <c r="A15" s="12">
        <f t="shared" si="0"/>
        <v>381.7899999999999</v>
      </c>
      <c r="B15" s="13">
        <f t="shared" si="1"/>
        <v>-0.10999999999998858</v>
      </c>
      <c r="C15" s="14">
        <f t="shared" si="2"/>
        <v>0.09</v>
      </c>
      <c r="D15" s="12">
        <f t="shared" si="3"/>
        <v>382.28999999999945</v>
      </c>
      <c r="E15" s="13">
        <f t="shared" si="4"/>
        <v>0.3900000000000116</v>
      </c>
      <c r="F15" s="15">
        <f t="shared" si="5"/>
        <v>2.8099999999999996</v>
      </c>
      <c r="G15" s="12">
        <f t="shared" si="6"/>
        <v>382.789999999999</v>
      </c>
      <c r="H15" s="13">
        <f t="shared" si="7"/>
        <v>0.890000000000012</v>
      </c>
      <c r="I15" s="15">
        <f t="shared" si="10"/>
        <v>10.680000000000007</v>
      </c>
      <c r="J15" s="12">
        <f t="shared" si="8"/>
        <v>383.28999999999854</v>
      </c>
      <c r="K15" s="13">
        <f t="shared" si="9"/>
        <v>1.3900000000000123</v>
      </c>
      <c r="L15" s="15">
        <f t="shared" si="11"/>
        <v>27.599999999999966</v>
      </c>
      <c r="M15" s="2">
        <f t="shared" si="12"/>
        <v>382.6000000000002</v>
      </c>
      <c r="N15" s="11">
        <v>1.9</v>
      </c>
      <c r="O15" s="1"/>
      <c r="P15" s="42">
        <f t="shared" si="13"/>
        <v>6.8</v>
      </c>
      <c r="Q15" s="4"/>
      <c r="R15" s="4"/>
      <c r="S15" s="4"/>
      <c r="T15" s="4"/>
    </row>
    <row r="16" spans="1:20" ht="16.5" customHeight="1">
      <c r="A16" s="17">
        <f t="shared" si="0"/>
        <v>381.7999999999999</v>
      </c>
      <c r="B16" s="18">
        <f t="shared" si="1"/>
        <v>-0.09999999999998858</v>
      </c>
      <c r="C16" s="19">
        <f t="shared" si="2"/>
        <v>0.09999999999999999</v>
      </c>
      <c r="D16" s="17">
        <f t="shared" si="3"/>
        <v>382.29999999999944</v>
      </c>
      <c r="E16" s="18">
        <f t="shared" si="4"/>
        <v>0.4000000000000116</v>
      </c>
      <c r="F16" s="19">
        <f t="shared" si="5"/>
        <v>2.8999999999999995</v>
      </c>
      <c r="G16" s="17">
        <f t="shared" si="6"/>
        <v>382.799999999999</v>
      </c>
      <c r="H16" s="18">
        <f t="shared" si="7"/>
        <v>0.900000000000012</v>
      </c>
      <c r="I16" s="19">
        <f t="shared" si="10"/>
        <v>10.900000000000007</v>
      </c>
      <c r="J16" s="17">
        <f t="shared" si="8"/>
        <v>383.29999999999853</v>
      </c>
      <c r="K16" s="18">
        <f t="shared" si="9"/>
        <v>1.4000000000000123</v>
      </c>
      <c r="L16" s="19">
        <f t="shared" si="11"/>
        <v>27.999999999999964</v>
      </c>
      <c r="M16" s="2">
        <f t="shared" si="12"/>
        <v>382.7000000000002</v>
      </c>
      <c r="N16" s="11">
        <v>2.2</v>
      </c>
      <c r="O16" s="1"/>
      <c r="P16" s="42">
        <f t="shared" si="13"/>
        <v>8.7</v>
      </c>
      <c r="Q16" s="4"/>
      <c r="R16" s="4"/>
      <c r="S16" s="4"/>
      <c r="T16" s="4"/>
    </row>
    <row r="17" spans="1:20" ht="16.5" customHeight="1">
      <c r="A17" s="20">
        <f t="shared" si="0"/>
        <v>381.8099999999999</v>
      </c>
      <c r="B17" s="21">
        <f t="shared" si="1"/>
        <v>-0.08999999999998859</v>
      </c>
      <c r="C17" s="22">
        <f aca="true" t="shared" si="14" ref="C17:C26">+C16+$N$7/10</f>
        <v>0.12</v>
      </c>
      <c r="D17" s="20">
        <f t="shared" si="3"/>
        <v>382.30999999999943</v>
      </c>
      <c r="E17" s="21">
        <f t="shared" si="4"/>
        <v>0.41000000000001163</v>
      </c>
      <c r="F17" s="10">
        <f>+F16+$N$12/10</f>
        <v>2.9999999999999996</v>
      </c>
      <c r="G17" s="20">
        <f t="shared" si="6"/>
        <v>382.809999999999</v>
      </c>
      <c r="H17" s="21">
        <f t="shared" si="7"/>
        <v>0.910000000000012</v>
      </c>
      <c r="I17" s="10">
        <f>+I16+$N$17/10</f>
        <v>11.130000000000008</v>
      </c>
      <c r="J17" s="20">
        <f t="shared" si="8"/>
        <v>383.3099999999985</v>
      </c>
      <c r="K17" s="21">
        <f t="shared" si="9"/>
        <v>1.4100000000000124</v>
      </c>
      <c r="L17" s="10">
        <f>+L16+$N$22/10</f>
        <v>28.399999999999963</v>
      </c>
      <c r="M17" s="2">
        <f t="shared" si="12"/>
        <v>382.80000000000024</v>
      </c>
      <c r="N17" s="11">
        <v>2.3</v>
      </c>
      <c r="O17" s="1"/>
      <c r="P17" s="42">
        <f t="shared" si="13"/>
        <v>10.899999999999999</v>
      </c>
      <c r="Q17" s="4"/>
      <c r="R17" s="4"/>
      <c r="S17" s="4"/>
      <c r="T17" s="4"/>
    </row>
    <row r="18" spans="1:20" ht="16.5" customHeight="1">
      <c r="A18" s="12">
        <f t="shared" si="0"/>
        <v>381.8199999999999</v>
      </c>
      <c r="B18" s="13">
        <f t="shared" si="1"/>
        <v>-0.0799999999999886</v>
      </c>
      <c r="C18" s="14">
        <f t="shared" si="14"/>
        <v>0.13999999999999999</v>
      </c>
      <c r="D18" s="12">
        <f t="shared" si="3"/>
        <v>382.3199999999994</v>
      </c>
      <c r="E18" s="13">
        <f t="shared" si="4"/>
        <v>0.42000000000001164</v>
      </c>
      <c r="F18" s="15">
        <f aca="true" t="shared" si="15" ref="F18:F26">+F17+$N$12/10</f>
        <v>3.0999999999999996</v>
      </c>
      <c r="G18" s="12">
        <f t="shared" si="6"/>
        <v>382.81999999999897</v>
      </c>
      <c r="H18" s="13">
        <f t="shared" si="7"/>
        <v>0.920000000000012</v>
      </c>
      <c r="I18" s="15">
        <f aca="true" t="shared" si="16" ref="I18:I26">+I17+$N$17/10</f>
        <v>11.360000000000008</v>
      </c>
      <c r="J18" s="12">
        <f t="shared" si="8"/>
        <v>383.3199999999985</v>
      </c>
      <c r="K18" s="13">
        <f t="shared" si="9"/>
        <v>1.4200000000000124</v>
      </c>
      <c r="L18" s="15">
        <f aca="true" t="shared" si="17" ref="L18:L26">+L17+$N$22/10</f>
        <v>28.79999999999996</v>
      </c>
      <c r="M18" s="2">
        <f t="shared" si="12"/>
        <v>382.90000000000026</v>
      </c>
      <c r="N18" s="11">
        <v>2.8</v>
      </c>
      <c r="O18" s="1"/>
      <c r="P18" s="42">
        <f t="shared" si="13"/>
        <v>13.2</v>
      </c>
      <c r="Q18" s="4"/>
      <c r="R18" s="4"/>
      <c r="S18" s="4"/>
      <c r="T18" s="4"/>
    </row>
    <row r="19" spans="1:20" ht="16.5" customHeight="1">
      <c r="A19" s="12">
        <f t="shared" si="0"/>
        <v>381.82999999999987</v>
      </c>
      <c r="B19" s="13">
        <f t="shared" si="1"/>
        <v>-0.0699999999999886</v>
      </c>
      <c r="C19" s="14">
        <f t="shared" si="14"/>
        <v>0.15999999999999998</v>
      </c>
      <c r="D19" s="12">
        <f t="shared" si="3"/>
        <v>382.3299999999994</v>
      </c>
      <c r="E19" s="13">
        <f t="shared" si="4"/>
        <v>0.43000000000001165</v>
      </c>
      <c r="F19" s="15">
        <f t="shared" si="15"/>
        <v>3.1999999999999997</v>
      </c>
      <c r="G19" s="12">
        <f t="shared" si="6"/>
        <v>382.82999999999896</v>
      </c>
      <c r="H19" s="13">
        <f t="shared" si="7"/>
        <v>0.930000000000012</v>
      </c>
      <c r="I19" s="15">
        <f t="shared" si="16"/>
        <v>11.590000000000009</v>
      </c>
      <c r="J19" s="12">
        <f t="shared" si="8"/>
        <v>383.3299999999985</v>
      </c>
      <c r="K19" s="13">
        <f t="shared" si="9"/>
        <v>1.4300000000000124</v>
      </c>
      <c r="L19" s="15">
        <f t="shared" si="17"/>
        <v>29.19999999999996</v>
      </c>
      <c r="M19" s="2">
        <f t="shared" si="12"/>
        <v>383.0000000000003</v>
      </c>
      <c r="N19" s="11">
        <v>4</v>
      </c>
      <c r="O19" s="1"/>
      <c r="P19" s="42">
        <f t="shared" si="13"/>
        <v>16</v>
      </c>
      <c r="Q19" s="4"/>
      <c r="R19" s="4"/>
      <c r="S19" s="4"/>
      <c r="T19" s="4"/>
    </row>
    <row r="20" spans="1:20" ht="16.5" customHeight="1">
      <c r="A20" s="12">
        <f t="shared" si="0"/>
        <v>381.83999999999986</v>
      </c>
      <c r="B20" s="13">
        <f t="shared" si="1"/>
        <v>-0.0599999999999886</v>
      </c>
      <c r="C20" s="14">
        <f t="shared" si="14"/>
        <v>0.17999999999999997</v>
      </c>
      <c r="D20" s="12">
        <f t="shared" si="3"/>
        <v>382.3399999999994</v>
      </c>
      <c r="E20" s="13">
        <f t="shared" si="4"/>
        <v>0.44000000000001166</v>
      </c>
      <c r="F20" s="15">
        <f t="shared" si="15"/>
        <v>3.3</v>
      </c>
      <c r="G20" s="12">
        <f t="shared" si="6"/>
        <v>382.83999999999895</v>
      </c>
      <c r="H20" s="13">
        <f t="shared" si="7"/>
        <v>0.940000000000012</v>
      </c>
      <c r="I20" s="15">
        <f t="shared" si="16"/>
        <v>11.82000000000001</v>
      </c>
      <c r="J20" s="12">
        <f t="shared" si="8"/>
        <v>383.3399999999985</v>
      </c>
      <c r="K20" s="13">
        <f t="shared" si="9"/>
        <v>1.4400000000000124</v>
      </c>
      <c r="L20" s="15">
        <f t="shared" si="17"/>
        <v>29.59999999999996</v>
      </c>
      <c r="M20" s="2">
        <f t="shared" si="12"/>
        <v>383.1000000000003</v>
      </c>
      <c r="N20" s="11">
        <v>4</v>
      </c>
      <c r="O20" s="1"/>
      <c r="P20" s="42">
        <f t="shared" si="13"/>
        <v>20</v>
      </c>
      <c r="Q20" s="4"/>
      <c r="R20" s="4"/>
      <c r="S20" s="4"/>
      <c r="T20" s="4"/>
    </row>
    <row r="21" spans="1:20" ht="16.5" customHeight="1">
      <c r="A21" s="12">
        <f t="shared" si="0"/>
        <v>381.84999999999985</v>
      </c>
      <c r="B21" s="13">
        <f t="shared" si="1"/>
        <v>-0.049999999999988595</v>
      </c>
      <c r="C21" s="14">
        <f t="shared" si="14"/>
        <v>0.19999999999999996</v>
      </c>
      <c r="D21" s="12">
        <f t="shared" si="3"/>
        <v>382.3499999999994</v>
      </c>
      <c r="E21" s="13">
        <f t="shared" si="4"/>
        <v>0.45000000000001167</v>
      </c>
      <c r="F21" s="15">
        <f t="shared" si="15"/>
        <v>3.4</v>
      </c>
      <c r="G21" s="12">
        <f t="shared" si="6"/>
        <v>382.84999999999894</v>
      </c>
      <c r="H21" s="13">
        <f t="shared" si="7"/>
        <v>0.9500000000000121</v>
      </c>
      <c r="I21" s="15">
        <f t="shared" si="16"/>
        <v>12.05000000000001</v>
      </c>
      <c r="J21" s="12">
        <f t="shared" si="8"/>
        <v>383.3499999999985</v>
      </c>
      <c r="K21" s="13">
        <f t="shared" si="9"/>
        <v>1.4500000000000124</v>
      </c>
      <c r="L21" s="15">
        <f t="shared" si="17"/>
        <v>29.999999999999957</v>
      </c>
      <c r="M21" s="2">
        <f t="shared" si="12"/>
        <v>383.20000000000033</v>
      </c>
      <c r="N21" s="11">
        <v>4</v>
      </c>
      <c r="O21" s="1"/>
      <c r="P21" s="42">
        <f t="shared" si="13"/>
        <v>24</v>
      </c>
      <c r="Q21" s="4"/>
      <c r="R21" s="4"/>
      <c r="S21" s="4"/>
      <c r="T21" s="4"/>
    </row>
    <row r="22" spans="1:20" ht="16.5" customHeight="1">
      <c r="A22" s="12">
        <f t="shared" si="0"/>
        <v>381.85999999999984</v>
      </c>
      <c r="B22" s="13">
        <f t="shared" si="1"/>
        <v>-0.03999999999998859</v>
      </c>
      <c r="C22" s="14">
        <f t="shared" si="14"/>
        <v>0.21999999999999995</v>
      </c>
      <c r="D22" s="12">
        <f t="shared" si="3"/>
        <v>382.3599999999994</v>
      </c>
      <c r="E22" s="13">
        <f t="shared" si="4"/>
        <v>0.4600000000000117</v>
      </c>
      <c r="F22" s="15">
        <f t="shared" si="15"/>
        <v>3.5</v>
      </c>
      <c r="G22" s="12">
        <f t="shared" si="6"/>
        <v>382.85999999999893</v>
      </c>
      <c r="H22" s="13">
        <f t="shared" si="7"/>
        <v>0.9600000000000121</v>
      </c>
      <c r="I22" s="15">
        <f t="shared" si="16"/>
        <v>12.28000000000001</v>
      </c>
      <c r="J22" s="12">
        <f t="shared" si="8"/>
        <v>383.3599999999985</v>
      </c>
      <c r="K22" s="13">
        <f t="shared" si="9"/>
        <v>1.4600000000000124</v>
      </c>
      <c r="L22" s="15">
        <f t="shared" si="17"/>
        <v>30.399999999999956</v>
      </c>
      <c r="M22" s="2">
        <f t="shared" si="12"/>
        <v>383.30000000000035</v>
      </c>
      <c r="N22" s="11">
        <v>4</v>
      </c>
      <c r="O22" s="1"/>
      <c r="P22" s="42">
        <f t="shared" si="13"/>
        <v>28</v>
      </c>
      <c r="Q22" s="4"/>
      <c r="R22" s="4"/>
      <c r="S22" s="4"/>
      <c r="T22" s="4"/>
    </row>
    <row r="23" spans="1:20" ht="16.5" customHeight="1">
      <c r="A23" s="12">
        <f t="shared" si="0"/>
        <v>381.86999999999983</v>
      </c>
      <c r="B23" s="13">
        <f t="shared" si="1"/>
        <v>-0.02999999999998859</v>
      </c>
      <c r="C23" s="14">
        <f t="shared" si="14"/>
        <v>0.23999999999999994</v>
      </c>
      <c r="D23" s="12">
        <f t="shared" si="3"/>
        <v>382.3699999999994</v>
      </c>
      <c r="E23" s="13">
        <f t="shared" si="4"/>
        <v>0.4700000000000117</v>
      </c>
      <c r="F23" s="15">
        <f t="shared" si="15"/>
        <v>3.6</v>
      </c>
      <c r="G23" s="12">
        <f t="shared" si="6"/>
        <v>382.8699999999989</v>
      </c>
      <c r="H23" s="13">
        <f t="shared" si="7"/>
        <v>0.9700000000000121</v>
      </c>
      <c r="I23" s="15">
        <f t="shared" si="16"/>
        <v>12.51000000000001</v>
      </c>
      <c r="J23" s="12">
        <f t="shared" si="8"/>
        <v>383.36999999999847</v>
      </c>
      <c r="K23" s="13">
        <f t="shared" si="9"/>
        <v>1.4700000000000124</v>
      </c>
      <c r="L23" s="15">
        <f t="shared" si="17"/>
        <v>30.799999999999955</v>
      </c>
      <c r="M23" s="2">
        <f t="shared" si="12"/>
        <v>383.4000000000004</v>
      </c>
      <c r="N23" s="11">
        <v>5</v>
      </c>
      <c r="O23" s="1"/>
      <c r="P23" s="42">
        <f t="shared" si="13"/>
        <v>32</v>
      </c>
      <c r="Q23" s="4"/>
      <c r="R23" s="4"/>
      <c r="S23" s="4"/>
      <c r="T23" s="4"/>
    </row>
    <row r="24" spans="1:20" ht="16.5" customHeight="1">
      <c r="A24" s="12">
        <f t="shared" si="0"/>
        <v>381.8799999999998</v>
      </c>
      <c r="B24" s="13">
        <f t="shared" si="1"/>
        <v>-0.01999999999998859</v>
      </c>
      <c r="C24" s="14">
        <f t="shared" si="14"/>
        <v>0.25999999999999995</v>
      </c>
      <c r="D24" s="12">
        <f t="shared" si="3"/>
        <v>382.37999999999937</v>
      </c>
      <c r="E24" s="13">
        <f t="shared" si="4"/>
        <v>0.4800000000000117</v>
      </c>
      <c r="F24" s="15">
        <f t="shared" si="15"/>
        <v>3.7</v>
      </c>
      <c r="G24" s="12">
        <f t="shared" si="6"/>
        <v>382.8799999999989</v>
      </c>
      <c r="H24" s="13">
        <f t="shared" si="7"/>
        <v>0.9800000000000121</v>
      </c>
      <c r="I24" s="15">
        <f t="shared" si="16"/>
        <v>12.74000000000001</v>
      </c>
      <c r="J24" s="12">
        <f t="shared" si="8"/>
        <v>383.37999999999846</v>
      </c>
      <c r="K24" s="13">
        <f t="shared" si="9"/>
        <v>1.4800000000000124</v>
      </c>
      <c r="L24" s="15">
        <f t="shared" si="17"/>
        <v>31.199999999999953</v>
      </c>
      <c r="M24" s="2">
        <f t="shared" si="12"/>
        <v>383.5000000000004</v>
      </c>
      <c r="N24" s="11">
        <v>5</v>
      </c>
      <c r="O24" s="1"/>
      <c r="P24" s="42">
        <f t="shared" si="13"/>
        <v>37</v>
      </c>
      <c r="Q24" s="4"/>
      <c r="R24" s="4"/>
      <c r="S24" s="4"/>
      <c r="T24" s="4"/>
    </row>
    <row r="25" spans="1:20" ht="16.5" customHeight="1">
      <c r="A25" s="12">
        <f t="shared" si="0"/>
        <v>381.8899999999998</v>
      </c>
      <c r="B25" s="13">
        <f t="shared" si="1"/>
        <v>-0.00999999999998859</v>
      </c>
      <c r="C25" s="14">
        <f t="shared" si="14"/>
        <v>0.27999999999999997</v>
      </c>
      <c r="D25" s="12">
        <f t="shared" si="3"/>
        <v>382.38999999999936</v>
      </c>
      <c r="E25" s="13">
        <f t="shared" si="4"/>
        <v>0.4900000000000117</v>
      </c>
      <c r="F25" s="15">
        <f t="shared" si="15"/>
        <v>3.8000000000000003</v>
      </c>
      <c r="G25" s="12">
        <f t="shared" si="6"/>
        <v>382.8899999999989</v>
      </c>
      <c r="H25" s="13">
        <f t="shared" si="7"/>
        <v>0.9900000000000121</v>
      </c>
      <c r="I25" s="15">
        <f t="shared" si="16"/>
        <v>12.970000000000011</v>
      </c>
      <c r="J25" s="12">
        <f t="shared" si="8"/>
        <v>383.38999999999845</v>
      </c>
      <c r="K25" s="13">
        <f t="shared" si="9"/>
        <v>1.4900000000000124</v>
      </c>
      <c r="L25" s="15">
        <f t="shared" si="17"/>
        <v>31.59999999999995</v>
      </c>
      <c r="M25" s="2">
        <f t="shared" si="12"/>
        <v>383.6000000000004</v>
      </c>
      <c r="N25" s="11">
        <v>5.5</v>
      </c>
      <c r="O25" s="1"/>
      <c r="P25" s="42">
        <f t="shared" si="13"/>
        <v>42</v>
      </c>
      <c r="Q25" s="4"/>
      <c r="R25" s="4"/>
      <c r="S25" s="4"/>
      <c r="T25" s="4"/>
    </row>
    <row r="26" spans="1:20" ht="16.5" customHeight="1">
      <c r="A26" s="17">
        <f t="shared" si="0"/>
        <v>381.8999999999998</v>
      </c>
      <c r="B26" s="18">
        <f t="shared" si="1"/>
        <v>1.1411011024975437E-14</v>
      </c>
      <c r="C26" s="19">
        <f t="shared" si="14"/>
        <v>0.3</v>
      </c>
      <c r="D26" s="17">
        <f t="shared" si="3"/>
        <v>382.39999999999935</v>
      </c>
      <c r="E26" s="18">
        <f t="shared" si="4"/>
        <v>0.5000000000000117</v>
      </c>
      <c r="F26" s="19">
        <f t="shared" si="15"/>
        <v>3.9000000000000004</v>
      </c>
      <c r="G26" s="17">
        <f t="shared" si="6"/>
        <v>382.8999999999989</v>
      </c>
      <c r="H26" s="18">
        <f t="shared" si="7"/>
        <v>1.000000000000012</v>
      </c>
      <c r="I26" s="19">
        <f t="shared" si="16"/>
        <v>13.200000000000012</v>
      </c>
      <c r="J26" s="17">
        <f t="shared" si="8"/>
        <v>383.39999999999844</v>
      </c>
      <c r="K26" s="18">
        <f t="shared" si="9"/>
        <v>1.5000000000000124</v>
      </c>
      <c r="L26" s="19">
        <f t="shared" si="17"/>
        <v>31.99999999999995</v>
      </c>
      <c r="M26" s="2">
        <f t="shared" si="12"/>
        <v>383.70000000000044</v>
      </c>
      <c r="N26" s="11">
        <v>5.5</v>
      </c>
      <c r="O26" s="1"/>
      <c r="P26" s="42">
        <f t="shared" si="13"/>
        <v>47.5</v>
      </c>
      <c r="Q26" s="4"/>
      <c r="R26" s="4"/>
      <c r="S26" s="4"/>
      <c r="T26" s="4"/>
    </row>
    <row r="27" spans="1:20" ht="16.5" customHeight="1">
      <c r="A27" s="20">
        <f t="shared" si="0"/>
        <v>381.9099999999998</v>
      </c>
      <c r="B27" s="21">
        <f t="shared" si="1"/>
        <v>0.010000000000011411</v>
      </c>
      <c r="C27" s="22">
        <f aca="true" t="shared" si="18" ref="C27:C36">+C26+$N$8/10</f>
        <v>0.33999999999999997</v>
      </c>
      <c r="D27" s="20">
        <f t="shared" si="3"/>
        <v>382.40999999999934</v>
      </c>
      <c r="E27" s="21">
        <f t="shared" si="4"/>
        <v>0.5100000000000117</v>
      </c>
      <c r="F27" s="10">
        <f>+F26+$N$13/10</f>
        <v>4.010000000000001</v>
      </c>
      <c r="G27" s="20">
        <f t="shared" si="6"/>
        <v>382.9099999999989</v>
      </c>
      <c r="H27" s="21">
        <f t="shared" si="7"/>
        <v>1.010000000000012</v>
      </c>
      <c r="I27" s="10">
        <f>+I26+$N$18/10</f>
        <v>13.480000000000011</v>
      </c>
      <c r="J27" s="20">
        <f t="shared" si="8"/>
        <v>383.40999999999843</v>
      </c>
      <c r="K27" s="21">
        <f t="shared" si="9"/>
        <v>1.5100000000000124</v>
      </c>
      <c r="L27" s="10">
        <f>+L26+$N$23/10</f>
        <v>32.49999999999995</v>
      </c>
      <c r="M27" s="2">
        <f t="shared" si="12"/>
        <v>383.80000000000047</v>
      </c>
      <c r="N27" s="11">
        <v>7.5</v>
      </c>
      <c r="O27" s="1"/>
      <c r="P27" s="42">
        <f t="shared" si="13"/>
        <v>53</v>
      </c>
      <c r="Q27" s="4"/>
      <c r="R27" s="4"/>
      <c r="S27" s="4"/>
      <c r="T27" s="4"/>
    </row>
    <row r="28" spans="1:20" ht="16.5" customHeight="1">
      <c r="A28" s="12">
        <f t="shared" si="0"/>
        <v>381.9199999999998</v>
      </c>
      <c r="B28" s="13">
        <f t="shared" si="1"/>
        <v>0.02000000000001141</v>
      </c>
      <c r="C28" s="14">
        <f t="shared" si="18"/>
        <v>0.37999999999999995</v>
      </c>
      <c r="D28" s="12">
        <f t="shared" si="3"/>
        <v>382.41999999999933</v>
      </c>
      <c r="E28" s="13">
        <f t="shared" si="4"/>
        <v>0.5200000000000117</v>
      </c>
      <c r="F28" s="15">
        <f aca="true" t="shared" si="19" ref="F28:F36">+F27+$N$13/10</f>
        <v>4.120000000000001</v>
      </c>
      <c r="G28" s="12">
        <f t="shared" si="6"/>
        <v>382.9199999999989</v>
      </c>
      <c r="H28" s="13">
        <f t="shared" si="7"/>
        <v>1.020000000000012</v>
      </c>
      <c r="I28" s="15">
        <f aca="true" t="shared" si="20" ref="I28:I36">+I27+$N$18/10</f>
        <v>13.76000000000001</v>
      </c>
      <c r="J28" s="12">
        <f t="shared" si="8"/>
        <v>383.4199999999984</v>
      </c>
      <c r="K28" s="13">
        <f t="shared" si="9"/>
        <v>1.5200000000000125</v>
      </c>
      <c r="L28" s="15">
        <f aca="true" t="shared" si="21" ref="L28:L36">+L27+$N$23/10</f>
        <v>32.99999999999995</v>
      </c>
      <c r="M28" s="2">
        <f t="shared" si="12"/>
        <v>383.9000000000005</v>
      </c>
      <c r="N28" s="11">
        <v>7.5</v>
      </c>
      <c r="O28" s="1"/>
      <c r="P28" s="42">
        <f t="shared" si="13"/>
        <v>60.5</v>
      </c>
      <c r="Q28" s="4"/>
      <c r="R28" s="4"/>
      <c r="S28" s="4"/>
      <c r="T28" s="4"/>
    </row>
    <row r="29" spans="1:20" ht="16.5" customHeight="1">
      <c r="A29" s="12">
        <f t="shared" si="0"/>
        <v>381.9299999999998</v>
      </c>
      <c r="B29" s="13">
        <f t="shared" si="1"/>
        <v>0.030000000000011413</v>
      </c>
      <c r="C29" s="14">
        <f t="shared" si="18"/>
        <v>0.41999999999999993</v>
      </c>
      <c r="D29" s="12">
        <f t="shared" si="3"/>
        <v>382.4299999999993</v>
      </c>
      <c r="E29" s="13">
        <f t="shared" si="4"/>
        <v>0.5300000000000117</v>
      </c>
      <c r="F29" s="15">
        <f t="shared" si="19"/>
        <v>4.230000000000001</v>
      </c>
      <c r="G29" s="12">
        <f t="shared" si="6"/>
        <v>382.92999999999887</v>
      </c>
      <c r="H29" s="13">
        <f t="shared" si="7"/>
        <v>1.030000000000012</v>
      </c>
      <c r="I29" s="15">
        <f t="shared" si="20"/>
        <v>14.04000000000001</v>
      </c>
      <c r="J29" s="12">
        <f t="shared" si="8"/>
        <v>383.4299999999984</v>
      </c>
      <c r="K29" s="13">
        <f t="shared" si="9"/>
        <v>1.5300000000000125</v>
      </c>
      <c r="L29" s="15">
        <f t="shared" si="21"/>
        <v>33.49999999999995</v>
      </c>
      <c r="M29" s="2">
        <f t="shared" si="12"/>
        <v>384.0000000000005</v>
      </c>
      <c r="N29" s="11">
        <v>9</v>
      </c>
      <c r="O29" s="1"/>
      <c r="P29" s="42">
        <f t="shared" si="13"/>
        <v>68</v>
      </c>
      <c r="Q29" s="4"/>
      <c r="R29" s="4"/>
      <c r="S29" s="4"/>
      <c r="T29" s="4"/>
    </row>
    <row r="30" spans="1:20" ht="16.5" customHeight="1">
      <c r="A30" s="12">
        <f t="shared" si="0"/>
        <v>381.93999999999977</v>
      </c>
      <c r="B30" s="13">
        <f t="shared" si="1"/>
        <v>0.040000000000011415</v>
      </c>
      <c r="C30" s="14">
        <f t="shared" si="18"/>
        <v>0.4599999999999999</v>
      </c>
      <c r="D30" s="12">
        <f t="shared" si="3"/>
        <v>382.4399999999993</v>
      </c>
      <c r="E30" s="13">
        <f t="shared" si="4"/>
        <v>0.5400000000000117</v>
      </c>
      <c r="F30" s="15">
        <f t="shared" si="19"/>
        <v>4.340000000000002</v>
      </c>
      <c r="G30" s="12">
        <f t="shared" si="6"/>
        <v>382.93999999999886</v>
      </c>
      <c r="H30" s="13">
        <f t="shared" si="7"/>
        <v>1.040000000000012</v>
      </c>
      <c r="I30" s="15">
        <f t="shared" si="20"/>
        <v>14.32000000000001</v>
      </c>
      <c r="J30" s="12">
        <f t="shared" si="8"/>
        <v>383.4399999999984</v>
      </c>
      <c r="K30" s="13">
        <f t="shared" si="9"/>
        <v>1.5400000000000125</v>
      </c>
      <c r="L30" s="15">
        <f t="shared" si="21"/>
        <v>33.99999999999995</v>
      </c>
      <c r="M30" s="2">
        <f t="shared" si="12"/>
        <v>384.10000000000053</v>
      </c>
      <c r="N30" s="11">
        <v>9</v>
      </c>
      <c r="O30" s="1"/>
      <c r="P30" s="42">
        <f t="shared" si="13"/>
        <v>77</v>
      </c>
      <c r="Q30" s="4"/>
      <c r="R30" s="4"/>
      <c r="S30" s="4"/>
      <c r="T30" s="4"/>
    </row>
    <row r="31" spans="1:20" ht="16.5" customHeight="1">
      <c r="A31" s="12">
        <f t="shared" si="0"/>
        <v>381.94999999999976</v>
      </c>
      <c r="B31" s="13">
        <f t="shared" si="1"/>
        <v>0.05000000000001142</v>
      </c>
      <c r="C31" s="14">
        <f t="shared" si="18"/>
        <v>0.4999999999999999</v>
      </c>
      <c r="D31" s="12">
        <f t="shared" si="3"/>
        <v>382.4499999999993</v>
      </c>
      <c r="E31" s="13">
        <f t="shared" si="4"/>
        <v>0.5500000000000117</v>
      </c>
      <c r="F31" s="15">
        <f t="shared" si="19"/>
        <v>4.450000000000002</v>
      </c>
      <c r="G31" s="12">
        <f t="shared" si="6"/>
        <v>382.94999999999885</v>
      </c>
      <c r="H31" s="13">
        <f t="shared" si="7"/>
        <v>1.050000000000012</v>
      </c>
      <c r="I31" s="15">
        <f t="shared" si="20"/>
        <v>14.600000000000009</v>
      </c>
      <c r="J31" s="12">
        <f t="shared" si="8"/>
        <v>383.4499999999984</v>
      </c>
      <c r="K31" s="13">
        <f t="shared" si="9"/>
        <v>1.5500000000000125</v>
      </c>
      <c r="L31" s="15">
        <f t="shared" si="21"/>
        <v>34.49999999999995</v>
      </c>
      <c r="M31" s="2">
        <f t="shared" si="12"/>
        <v>384.20000000000056</v>
      </c>
      <c r="N31" s="11">
        <v>10</v>
      </c>
      <c r="O31" s="1"/>
      <c r="P31" s="42">
        <f t="shared" si="13"/>
        <v>86</v>
      </c>
      <c r="Q31" s="4"/>
      <c r="R31" s="4"/>
      <c r="S31" s="4"/>
      <c r="T31" s="4"/>
    </row>
    <row r="32" spans="1:20" ht="16.5" customHeight="1">
      <c r="A32" s="12">
        <f t="shared" si="0"/>
        <v>381.95999999999975</v>
      </c>
      <c r="B32" s="13">
        <f t="shared" si="1"/>
        <v>0.06000000000001142</v>
      </c>
      <c r="C32" s="14">
        <f t="shared" si="18"/>
        <v>0.5399999999999999</v>
      </c>
      <c r="D32" s="12">
        <f t="shared" si="3"/>
        <v>382.4599999999993</v>
      </c>
      <c r="E32" s="13">
        <f t="shared" si="4"/>
        <v>0.5600000000000117</v>
      </c>
      <c r="F32" s="15">
        <f t="shared" si="19"/>
        <v>4.560000000000002</v>
      </c>
      <c r="G32" s="12">
        <f t="shared" si="6"/>
        <v>382.95999999999884</v>
      </c>
      <c r="H32" s="13">
        <f t="shared" si="7"/>
        <v>1.060000000000012</v>
      </c>
      <c r="I32" s="15">
        <f t="shared" si="20"/>
        <v>14.880000000000008</v>
      </c>
      <c r="J32" s="12">
        <f t="shared" si="8"/>
        <v>383.4599999999984</v>
      </c>
      <c r="K32" s="13">
        <f t="shared" si="9"/>
        <v>1.5600000000000125</v>
      </c>
      <c r="L32" s="15">
        <f t="shared" si="21"/>
        <v>34.99999999999995</v>
      </c>
      <c r="M32" s="2">
        <f t="shared" si="12"/>
        <v>384.3000000000006</v>
      </c>
      <c r="N32" s="11">
        <v>10</v>
      </c>
      <c r="O32" s="1"/>
      <c r="P32" s="42">
        <f t="shared" si="13"/>
        <v>96</v>
      </c>
      <c r="Q32" s="4"/>
      <c r="R32" s="4"/>
      <c r="S32" s="4"/>
      <c r="T32" s="4"/>
    </row>
    <row r="33" spans="1:20" ht="16.5" customHeight="1">
      <c r="A33" s="12">
        <f t="shared" si="0"/>
        <v>381.96999999999974</v>
      </c>
      <c r="B33" s="13">
        <f t="shared" si="1"/>
        <v>0.07000000000001141</v>
      </c>
      <c r="C33" s="14">
        <f t="shared" si="18"/>
        <v>0.58</v>
      </c>
      <c r="D33" s="12">
        <f t="shared" si="3"/>
        <v>382.4699999999993</v>
      </c>
      <c r="E33" s="13">
        <f t="shared" si="4"/>
        <v>0.5700000000000117</v>
      </c>
      <c r="F33" s="15">
        <f t="shared" si="19"/>
        <v>4.670000000000003</v>
      </c>
      <c r="G33" s="12">
        <f t="shared" si="6"/>
        <v>382.96999999999883</v>
      </c>
      <c r="H33" s="13">
        <f t="shared" si="7"/>
        <v>1.070000000000012</v>
      </c>
      <c r="I33" s="15">
        <f t="shared" si="20"/>
        <v>15.160000000000007</v>
      </c>
      <c r="J33" s="12">
        <f t="shared" si="8"/>
        <v>383.4699999999984</v>
      </c>
      <c r="K33" s="13">
        <f t="shared" si="9"/>
        <v>1.5700000000000125</v>
      </c>
      <c r="L33" s="15">
        <f t="shared" si="21"/>
        <v>35.49999999999995</v>
      </c>
      <c r="M33" s="2">
        <f t="shared" si="12"/>
        <v>384.4000000000006</v>
      </c>
      <c r="N33" s="11">
        <v>14</v>
      </c>
      <c r="O33" s="1"/>
      <c r="P33" s="42">
        <f t="shared" si="13"/>
        <v>106</v>
      </c>
      <c r="Q33" s="4"/>
      <c r="R33" s="4"/>
      <c r="S33" s="4"/>
      <c r="T33" s="4"/>
    </row>
    <row r="34" spans="1:20" ht="16.5" customHeight="1">
      <c r="A34" s="12">
        <f t="shared" si="0"/>
        <v>381.97999999999973</v>
      </c>
      <c r="B34" s="13">
        <f t="shared" si="1"/>
        <v>0.08000000000001141</v>
      </c>
      <c r="C34" s="14">
        <f t="shared" si="18"/>
        <v>0.62</v>
      </c>
      <c r="D34" s="12">
        <f t="shared" si="3"/>
        <v>382.4799999999993</v>
      </c>
      <c r="E34" s="13">
        <f t="shared" si="4"/>
        <v>0.5800000000000117</v>
      </c>
      <c r="F34" s="15">
        <f t="shared" si="19"/>
        <v>4.780000000000003</v>
      </c>
      <c r="G34" s="12">
        <f t="shared" si="6"/>
        <v>382.9799999999988</v>
      </c>
      <c r="H34" s="13">
        <f t="shared" si="7"/>
        <v>1.080000000000012</v>
      </c>
      <c r="I34" s="15">
        <f t="shared" si="20"/>
        <v>15.440000000000007</v>
      </c>
      <c r="J34" s="12">
        <f t="shared" si="8"/>
        <v>383.47999999999837</v>
      </c>
      <c r="K34" s="13">
        <f t="shared" si="9"/>
        <v>1.5800000000000125</v>
      </c>
      <c r="L34" s="15">
        <f t="shared" si="21"/>
        <v>35.99999999999995</v>
      </c>
      <c r="M34" s="2">
        <f t="shared" si="12"/>
        <v>384.5000000000006</v>
      </c>
      <c r="N34" s="11">
        <v>14</v>
      </c>
      <c r="O34" s="1"/>
      <c r="P34" s="42">
        <f t="shared" si="13"/>
        <v>120</v>
      </c>
      <c r="Q34" s="4"/>
      <c r="R34" s="4"/>
      <c r="S34" s="4"/>
      <c r="T34" s="4"/>
    </row>
    <row r="35" spans="1:20" ht="16.5" customHeight="1">
      <c r="A35" s="12">
        <f t="shared" si="0"/>
        <v>381.9899999999997</v>
      </c>
      <c r="B35" s="13">
        <f t="shared" si="1"/>
        <v>0.0900000000000114</v>
      </c>
      <c r="C35" s="14">
        <f t="shared" si="18"/>
        <v>0.66</v>
      </c>
      <c r="D35" s="12">
        <f t="shared" si="3"/>
        <v>382.48999999999927</v>
      </c>
      <c r="E35" s="13">
        <f t="shared" si="4"/>
        <v>0.5900000000000117</v>
      </c>
      <c r="F35" s="15">
        <f t="shared" si="19"/>
        <v>4.890000000000003</v>
      </c>
      <c r="G35" s="12">
        <f t="shared" si="6"/>
        <v>382.9899999999988</v>
      </c>
      <c r="H35" s="13">
        <f t="shared" si="7"/>
        <v>1.090000000000012</v>
      </c>
      <c r="I35" s="15">
        <f t="shared" si="20"/>
        <v>15.720000000000006</v>
      </c>
      <c r="J35" s="12">
        <f t="shared" si="8"/>
        <v>383.48999999999836</v>
      </c>
      <c r="K35" s="13">
        <f t="shared" si="9"/>
        <v>1.5900000000000125</v>
      </c>
      <c r="L35" s="15">
        <f t="shared" si="21"/>
        <v>36.49999999999995</v>
      </c>
      <c r="M35" s="2">
        <f t="shared" si="12"/>
        <v>384.60000000000065</v>
      </c>
      <c r="N35" s="11">
        <v>14</v>
      </c>
      <c r="O35" s="1"/>
      <c r="P35" s="42">
        <f t="shared" si="13"/>
        <v>134</v>
      </c>
      <c r="Q35" s="4"/>
      <c r="R35" s="4"/>
      <c r="S35" s="4"/>
      <c r="T35" s="4"/>
    </row>
    <row r="36" spans="1:20" ht="16.5" customHeight="1">
      <c r="A36" s="17">
        <f t="shared" si="0"/>
        <v>381.9999999999997</v>
      </c>
      <c r="B36" s="18">
        <f t="shared" si="1"/>
        <v>0.1000000000000114</v>
      </c>
      <c r="C36" s="19">
        <f t="shared" si="18"/>
        <v>0.7000000000000001</v>
      </c>
      <c r="D36" s="17">
        <f t="shared" si="3"/>
        <v>382.49999999999926</v>
      </c>
      <c r="E36" s="18">
        <f t="shared" si="4"/>
        <v>0.6000000000000117</v>
      </c>
      <c r="F36" s="19">
        <f t="shared" si="19"/>
        <v>5.0000000000000036</v>
      </c>
      <c r="G36" s="17">
        <f t="shared" si="6"/>
        <v>382.9999999999988</v>
      </c>
      <c r="H36" s="18">
        <f t="shared" si="7"/>
        <v>1.100000000000012</v>
      </c>
      <c r="I36" s="19">
        <f t="shared" si="20"/>
        <v>16.000000000000007</v>
      </c>
      <c r="J36" s="17">
        <f t="shared" si="8"/>
        <v>383.49999999999835</v>
      </c>
      <c r="K36" s="18">
        <f t="shared" si="9"/>
        <v>1.6000000000000125</v>
      </c>
      <c r="L36" s="19">
        <f t="shared" si="21"/>
        <v>36.99999999999995</v>
      </c>
      <c r="M36" s="2">
        <f t="shared" si="12"/>
        <v>384.70000000000067</v>
      </c>
      <c r="N36" s="11">
        <v>14</v>
      </c>
      <c r="O36" s="1"/>
      <c r="P36" s="42">
        <f t="shared" si="13"/>
        <v>148</v>
      </c>
      <c r="Q36" s="4"/>
      <c r="R36" s="4"/>
      <c r="S36" s="4"/>
      <c r="T36" s="4"/>
    </row>
    <row r="37" spans="1:20" ht="16.5" customHeight="1">
      <c r="A37" s="20">
        <f t="shared" si="0"/>
        <v>382.0099999999997</v>
      </c>
      <c r="B37" s="21">
        <f t="shared" si="1"/>
        <v>0.1100000000000114</v>
      </c>
      <c r="C37" s="22">
        <f aca="true" t="shared" si="22" ref="C37:C46">+C36+$N$9/10</f>
        <v>0.76</v>
      </c>
      <c r="D37" s="20">
        <f t="shared" si="3"/>
        <v>382.50999999999925</v>
      </c>
      <c r="E37" s="21">
        <f t="shared" si="4"/>
        <v>0.6100000000000118</v>
      </c>
      <c r="F37" s="10">
        <f>+F36+$N$14/10</f>
        <v>5.180000000000003</v>
      </c>
      <c r="G37" s="20">
        <f t="shared" si="6"/>
        <v>383.0099999999988</v>
      </c>
      <c r="H37" s="21">
        <f t="shared" si="7"/>
        <v>1.110000000000012</v>
      </c>
      <c r="I37" s="10">
        <f>+I36+$N$19/10</f>
        <v>16.400000000000006</v>
      </c>
      <c r="J37" s="20">
        <f t="shared" si="8"/>
        <v>383.50999999999834</v>
      </c>
      <c r="K37" s="21">
        <f t="shared" si="9"/>
        <v>1.6100000000000125</v>
      </c>
      <c r="L37" s="10">
        <f>+L36+$N$24/10</f>
        <v>37.49999999999995</v>
      </c>
      <c r="M37" s="2">
        <f t="shared" si="12"/>
        <v>384.8000000000007</v>
      </c>
      <c r="N37" s="11">
        <v>22</v>
      </c>
      <c r="O37" s="1"/>
      <c r="P37" s="42">
        <f t="shared" si="13"/>
        <v>162</v>
      </c>
      <c r="Q37" s="4"/>
      <c r="R37" s="4"/>
      <c r="S37" s="4"/>
      <c r="T37" s="4"/>
    </row>
    <row r="38" spans="1:20" ht="16.5" customHeight="1">
      <c r="A38" s="12">
        <f t="shared" si="0"/>
        <v>382.0199999999997</v>
      </c>
      <c r="B38" s="13">
        <f t="shared" si="1"/>
        <v>0.12000000000001139</v>
      </c>
      <c r="C38" s="14">
        <f t="shared" si="22"/>
        <v>0.8200000000000001</v>
      </c>
      <c r="D38" s="12">
        <f t="shared" si="3"/>
        <v>382.51999999999924</v>
      </c>
      <c r="E38" s="13">
        <f t="shared" si="4"/>
        <v>0.6200000000000118</v>
      </c>
      <c r="F38" s="15">
        <f aca="true" t="shared" si="23" ref="F38:F45">+F37+$N$14/10</f>
        <v>5.360000000000003</v>
      </c>
      <c r="G38" s="12">
        <f t="shared" si="6"/>
        <v>383.0199999999988</v>
      </c>
      <c r="H38" s="13">
        <f t="shared" si="7"/>
        <v>1.120000000000012</v>
      </c>
      <c r="I38" s="15">
        <f aca="true" t="shared" si="24" ref="I38:I46">+I37+$N$19/10</f>
        <v>16.800000000000004</v>
      </c>
      <c r="J38" s="12">
        <f t="shared" si="8"/>
        <v>383.51999999999833</v>
      </c>
      <c r="K38" s="13">
        <f t="shared" si="9"/>
        <v>1.6200000000000125</v>
      </c>
      <c r="L38" s="15">
        <f aca="true" t="shared" si="25" ref="L38:L46">+L37+$N$24/10</f>
        <v>37.99999999999995</v>
      </c>
      <c r="M38" s="2">
        <f t="shared" si="12"/>
        <v>384.9000000000007</v>
      </c>
      <c r="N38" s="45">
        <v>22</v>
      </c>
      <c r="O38" s="16"/>
      <c r="P38" s="42">
        <f t="shared" si="13"/>
        <v>184</v>
      </c>
      <c r="Q38" s="4"/>
      <c r="R38" s="4"/>
      <c r="S38" s="4"/>
      <c r="T38" s="4"/>
    </row>
    <row r="39" spans="1:20" ht="16.5" customHeight="1">
      <c r="A39" s="12">
        <f aca="true" t="shared" si="26" ref="A39:A55">+A38+0.01</f>
        <v>382.0299999999997</v>
      </c>
      <c r="B39" s="13">
        <f aca="true" t="shared" si="27" ref="B39:B55">B38+0.01</f>
        <v>0.13000000000001138</v>
      </c>
      <c r="C39" s="14">
        <f t="shared" si="22"/>
        <v>0.8800000000000001</v>
      </c>
      <c r="D39" s="12">
        <f aca="true" t="shared" si="28" ref="D39:D55">+D38+0.01</f>
        <v>382.52999999999923</v>
      </c>
      <c r="E39" s="13">
        <f aca="true" t="shared" si="29" ref="E39:E55">E38+0.01</f>
        <v>0.6300000000000118</v>
      </c>
      <c r="F39" s="15">
        <f t="shared" si="23"/>
        <v>5.540000000000003</v>
      </c>
      <c r="G39" s="12">
        <f aca="true" t="shared" si="30" ref="G39:G55">+G38+0.01</f>
        <v>383.0299999999988</v>
      </c>
      <c r="H39" s="13">
        <f aca="true" t="shared" si="31" ref="H39:H55">H38+0.01</f>
        <v>1.130000000000012</v>
      </c>
      <c r="I39" s="15">
        <f t="shared" si="24"/>
        <v>17.200000000000003</v>
      </c>
      <c r="J39" s="12">
        <f aca="true" t="shared" si="32" ref="J39:J55">+J38+0.01</f>
        <v>383.5299999999983</v>
      </c>
      <c r="K39" s="13">
        <f aca="true" t="shared" si="33" ref="K39:K55">K38+0.01</f>
        <v>1.6300000000000125</v>
      </c>
      <c r="L39" s="15">
        <f t="shared" si="25"/>
        <v>38.49999999999995</v>
      </c>
      <c r="M39" s="2">
        <f t="shared" si="12"/>
        <v>385.00000000000074</v>
      </c>
      <c r="N39" s="45"/>
      <c r="O39" s="16"/>
      <c r="P39" s="42">
        <f t="shared" si="13"/>
        <v>206</v>
      </c>
      <c r="Q39" s="4"/>
      <c r="R39" s="4"/>
      <c r="S39" s="4"/>
      <c r="T39" s="4"/>
    </row>
    <row r="40" spans="1:20" ht="16.5" customHeight="1">
      <c r="A40" s="12">
        <f t="shared" si="26"/>
        <v>382.0399999999997</v>
      </c>
      <c r="B40" s="13">
        <f t="shared" si="27"/>
        <v>0.1400000000000114</v>
      </c>
      <c r="C40" s="14">
        <f t="shared" si="22"/>
        <v>0.9400000000000002</v>
      </c>
      <c r="D40" s="12">
        <f t="shared" si="28"/>
        <v>382.5399999999992</v>
      </c>
      <c r="E40" s="13">
        <f t="shared" si="29"/>
        <v>0.6400000000000118</v>
      </c>
      <c r="F40" s="15">
        <f t="shared" si="23"/>
        <v>5.720000000000002</v>
      </c>
      <c r="G40" s="12">
        <f t="shared" si="30"/>
        <v>383.03999999999877</v>
      </c>
      <c r="H40" s="13">
        <f t="shared" si="31"/>
        <v>1.1400000000000121</v>
      </c>
      <c r="I40" s="15">
        <f t="shared" si="24"/>
        <v>17.6</v>
      </c>
      <c r="J40" s="12">
        <f t="shared" si="32"/>
        <v>383.5399999999983</v>
      </c>
      <c r="K40" s="13">
        <f t="shared" si="33"/>
        <v>1.6400000000000126</v>
      </c>
      <c r="L40" s="15">
        <f t="shared" si="25"/>
        <v>38.99999999999995</v>
      </c>
      <c r="M40" s="2"/>
      <c r="N40" s="45"/>
      <c r="O40" s="16"/>
      <c r="P40" s="42"/>
      <c r="Q40" s="4"/>
      <c r="R40" s="4"/>
      <c r="S40" s="4"/>
      <c r="T40" s="4"/>
    </row>
    <row r="41" spans="1:20" ht="16.5" customHeight="1">
      <c r="A41" s="12">
        <f t="shared" si="26"/>
        <v>382.04999999999967</v>
      </c>
      <c r="B41" s="13">
        <f t="shared" si="27"/>
        <v>0.1500000000000114</v>
      </c>
      <c r="C41" s="14">
        <f t="shared" si="22"/>
        <v>1.0000000000000002</v>
      </c>
      <c r="D41" s="12">
        <f t="shared" si="28"/>
        <v>382.5499999999992</v>
      </c>
      <c r="E41" s="13">
        <f t="shared" si="29"/>
        <v>0.6500000000000118</v>
      </c>
      <c r="F41" s="15">
        <f t="shared" si="23"/>
        <v>5.900000000000002</v>
      </c>
      <c r="G41" s="12">
        <f t="shared" si="30"/>
        <v>383.04999999999876</v>
      </c>
      <c r="H41" s="13">
        <f t="shared" si="31"/>
        <v>1.1500000000000121</v>
      </c>
      <c r="I41" s="15">
        <f t="shared" si="24"/>
        <v>18</v>
      </c>
      <c r="J41" s="12">
        <f t="shared" si="32"/>
        <v>383.5499999999983</v>
      </c>
      <c r="K41" s="13">
        <f t="shared" si="33"/>
        <v>1.6500000000000126</v>
      </c>
      <c r="L41" s="15">
        <f t="shared" si="25"/>
        <v>39.49999999999995</v>
      </c>
      <c r="M41" s="2"/>
      <c r="N41" s="45"/>
      <c r="O41" s="16"/>
      <c r="P41" s="42"/>
      <c r="Q41" s="4"/>
      <c r="R41" s="4"/>
      <c r="S41" s="4"/>
      <c r="T41" s="4"/>
    </row>
    <row r="42" spans="1:20" ht="16.5" customHeight="1">
      <c r="A42" s="12">
        <f t="shared" si="26"/>
        <v>382.05999999999966</v>
      </c>
      <c r="B42" s="13">
        <f t="shared" si="27"/>
        <v>0.1600000000000114</v>
      </c>
      <c r="C42" s="14">
        <f t="shared" si="22"/>
        <v>1.0600000000000003</v>
      </c>
      <c r="D42" s="12">
        <f t="shared" si="28"/>
        <v>382.5599999999992</v>
      </c>
      <c r="E42" s="13">
        <f t="shared" si="29"/>
        <v>0.6600000000000118</v>
      </c>
      <c r="F42" s="15">
        <f t="shared" si="23"/>
        <v>6.080000000000002</v>
      </c>
      <c r="G42" s="12">
        <f t="shared" si="30"/>
        <v>383.05999999999875</v>
      </c>
      <c r="H42" s="13">
        <f t="shared" si="31"/>
        <v>1.1600000000000121</v>
      </c>
      <c r="I42" s="15">
        <f t="shared" si="24"/>
        <v>18.4</v>
      </c>
      <c r="J42" s="12">
        <f t="shared" si="32"/>
        <v>383.5599999999983</v>
      </c>
      <c r="K42" s="13">
        <f t="shared" si="33"/>
        <v>1.6600000000000126</v>
      </c>
      <c r="L42" s="15">
        <f t="shared" si="25"/>
        <v>39.99999999999995</v>
      </c>
      <c r="M42" s="2"/>
      <c r="N42" s="45"/>
      <c r="O42" s="16"/>
      <c r="P42" s="42"/>
      <c r="Q42" s="4"/>
      <c r="R42" s="4"/>
      <c r="S42" s="4"/>
      <c r="T42" s="4"/>
    </row>
    <row r="43" spans="1:20" ht="16.5" customHeight="1">
      <c r="A43" s="12">
        <f t="shared" si="26"/>
        <v>382.06999999999965</v>
      </c>
      <c r="B43" s="13">
        <f t="shared" si="27"/>
        <v>0.17000000000001142</v>
      </c>
      <c r="C43" s="14">
        <f t="shared" si="22"/>
        <v>1.1200000000000003</v>
      </c>
      <c r="D43" s="12">
        <f t="shared" si="28"/>
        <v>382.5699999999992</v>
      </c>
      <c r="E43" s="13">
        <f t="shared" si="29"/>
        <v>0.6700000000000118</v>
      </c>
      <c r="F43" s="15">
        <f t="shared" si="23"/>
        <v>6.260000000000002</v>
      </c>
      <c r="G43" s="12">
        <f t="shared" si="30"/>
        <v>383.06999999999874</v>
      </c>
      <c r="H43" s="13">
        <f t="shared" si="31"/>
        <v>1.1700000000000121</v>
      </c>
      <c r="I43" s="15">
        <f t="shared" si="24"/>
        <v>18.799999999999997</v>
      </c>
      <c r="J43" s="12">
        <f t="shared" si="32"/>
        <v>383.5699999999983</v>
      </c>
      <c r="K43" s="13">
        <f t="shared" si="33"/>
        <v>1.6700000000000126</v>
      </c>
      <c r="L43" s="15">
        <f t="shared" si="25"/>
        <v>40.49999999999995</v>
      </c>
      <c r="M43" s="2"/>
      <c r="N43" s="45"/>
      <c r="O43" s="16"/>
      <c r="P43" s="42"/>
      <c r="Q43" s="4"/>
      <c r="R43" s="4"/>
      <c r="S43" s="4"/>
      <c r="T43" s="4"/>
    </row>
    <row r="44" spans="1:20" ht="16.5" customHeight="1">
      <c r="A44" s="12">
        <f t="shared" si="26"/>
        <v>382.07999999999964</v>
      </c>
      <c r="B44" s="13">
        <f t="shared" si="27"/>
        <v>0.18000000000001143</v>
      </c>
      <c r="C44" s="14">
        <f t="shared" si="22"/>
        <v>1.1800000000000004</v>
      </c>
      <c r="D44" s="12">
        <f t="shared" si="28"/>
        <v>382.5799999999992</v>
      </c>
      <c r="E44" s="13">
        <f t="shared" si="29"/>
        <v>0.6800000000000118</v>
      </c>
      <c r="F44" s="15">
        <f t="shared" si="23"/>
        <v>6.440000000000001</v>
      </c>
      <c r="G44" s="12">
        <f t="shared" si="30"/>
        <v>383.07999999999873</v>
      </c>
      <c r="H44" s="13">
        <f t="shared" si="31"/>
        <v>1.1800000000000122</v>
      </c>
      <c r="I44" s="15">
        <f t="shared" si="24"/>
        <v>19.199999999999996</v>
      </c>
      <c r="J44" s="12">
        <f t="shared" si="32"/>
        <v>383.5799999999983</v>
      </c>
      <c r="K44" s="13">
        <f t="shared" si="33"/>
        <v>1.6800000000000126</v>
      </c>
      <c r="L44" s="15">
        <f t="shared" si="25"/>
        <v>40.99999999999995</v>
      </c>
      <c r="M44" s="2"/>
      <c r="N44" s="11"/>
      <c r="O44" s="1"/>
      <c r="P44" s="42"/>
      <c r="Q44" s="4"/>
      <c r="R44" s="4"/>
      <c r="S44" s="4"/>
      <c r="T44" s="4"/>
    </row>
    <row r="45" spans="1:20" ht="16.5" customHeight="1">
      <c r="A45" s="12">
        <f t="shared" si="26"/>
        <v>382.08999999999963</v>
      </c>
      <c r="B45" s="13">
        <f t="shared" si="27"/>
        <v>0.19000000000001144</v>
      </c>
      <c r="C45" s="14">
        <f t="shared" si="22"/>
        <v>1.2400000000000004</v>
      </c>
      <c r="D45" s="12">
        <f t="shared" si="28"/>
        <v>382.5899999999992</v>
      </c>
      <c r="E45" s="13">
        <f t="shared" si="29"/>
        <v>0.6900000000000118</v>
      </c>
      <c r="F45" s="15">
        <f t="shared" si="23"/>
        <v>6.620000000000001</v>
      </c>
      <c r="G45" s="12">
        <f t="shared" si="30"/>
        <v>383.0899999999987</v>
      </c>
      <c r="H45" s="13">
        <f t="shared" si="31"/>
        <v>1.1900000000000122</v>
      </c>
      <c r="I45" s="15">
        <f t="shared" si="24"/>
        <v>19.599999999999994</v>
      </c>
      <c r="J45" s="12">
        <f t="shared" si="32"/>
        <v>383.58999999999827</v>
      </c>
      <c r="K45" s="13">
        <f t="shared" si="33"/>
        <v>1.6900000000000126</v>
      </c>
      <c r="L45" s="15">
        <f t="shared" si="25"/>
        <v>41.49999999999995</v>
      </c>
      <c r="M45" s="2"/>
      <c r="N45" s="11"/>
      <c r="O45" s="1"/>
      <c r="P45" s="42"/>
      <c r="Q45" s="4"/>
      <c r="R45" s="4"/>
      <c r="S45" s="4"/>
      <c r="T45" s="4"/>
    </row>
    <row r="46" spans="1:20" ht="16.5" customHeight="1">
      <c r="A46" s="17">
        <f t="shared" si="26"/>
        <v>382.0999999999996</v>
      </c>
      <c r="B46" s="18">
        <f t="shared" si="27"/>
        <v>0.20000000000001145</v>
      </c>
      <c r="C46" s="19">
        <f t="shared" si="22"/>
        <v>1.3000000000000005</v>
      </c>
      <c r="D46" s="17">
        <f t="shared" si="28"/>
        <v>382.59999999999917</v>
      </c>
      <c r="E46" s="18">
        <f t="shared" si="29"/>
        <v>0.7000000000000118</v>
      </c>
      <c r="F46" s="19">
        <f>+F45+$N$14/10</f>
        <v>6.800000000000001</v>
      </c>
      <c r="G46" s="17">
        <f t="shared" si="30"/>
        <v>383.0999999999987</v>
      </c>
      <c r="H46" s="18">
        <f t="shared" si="31"/>
        <v>1.2000000000000122</v>
      </c>
      <c r="I46" s="19">
        <f t="shared" si="24"/>
        <v>19.999999999999993</v>
      </c>
      <c r="J46" s="17">
        <f t="shared" si="32"/>
        <v>383.59999999999826</v>
      </c>
      <c r="K46" s="18">
        <f t="shared" si="33"/>
        <v>1.7000000000000126</v>
      </c>
      <c r="L46" s="19">
        <f t="shared" si="25"/>
        <v>41.99999999999995</v>
      </c>
      <c r="M46" s="2"/>
      <c r="N46" s="11"/>
      <c r="O46" s="1"/>
      <c r="P46" s="42"/>
      <c r="Q46" s="4"/>
      <c r="R46" s="4"/>
      <c r="S46" s="4"/>
      <c r="T46" s="4"/>
    </row>
    <row r="47" spans="1:20" ht="16.5" customHeight="1">
      <c r="A47" s="20">
        <f t="shared" si="26"/>
        <v>382.1099999999996</v>
      </c>
      <c r="B47" s="21">
        <f t="shared" si="27"/>
        <v>0.21000000000001146</v>
      </c>
      <c r="C47" s="23">
        <f aca="true" t="shared" si="34" ref="C47:C55">+C46+$N$10/10</f>
        <v>1.3700000000000006</v>
      </c>
      <c r="D47" s="20">
        <f t="shared" si="28"/>
        <v>382.60999999999916</v>
      </c>
      <c r="E47" s="21">
        <f t="shared" si="29"/>
        <v>0.7100000000000118</v>
      </c>
      <c r="F47" s="10">
        <f>+F46+$N$15/10</f>
        <v>6.990000000000001</v>
      </c>
      <c r="G47" s="20">
        <f t="shared" si="30"/>
        <v>383.1099999999987</v>
      </c>
      <c r="H47" s="21">
        <f t="shared" si="31"/>
        <v>1.2100000000000122</v>
      </c>
      <c r="I47" s="10">
        <f>+I46+$N$20/10</f>
        <v>20.39999999999999</v>
      </c>
      <c r="J47" s="20">
        <f t="shared" si="32"/>
        <v>383.60999999999825</v>
      </c>
      <c r="K47" s="21">
        <f t="shared" si="33"/>
        <v>1.7100000000000126</v>
      </c>
      <c r="L47" s="10">
        <f>+L46+$N$25/10</f>
        <v>42.54999999999995</v>
      </c>
      <c r="M47" s="2"/>
      <c r="N47" s="11"/>
      <c r="O47" s="1"/>
      <c r="P47" s="42"/>
      <c r="Q47" s="4"/>
      <c r="R47" s="4"/>
      <c r="S47" s="4"/>
      <c r="T47" s="4"/>
    </row>
    <row r="48" spans="1:20" ht="16.5" customHeight="1">
      <c r="A48" s="12">
        <f t="shared" si="26"/>
        <v>382.1199999999996</v>
      </c>
      <c r="B48" s="13">
        <f t="shared" si="27"/>
        <v>0.22000000000001146</v>
      </c>
      <c r="C48" s="15">
        <f t="shared" si="34"/>
        <v>1.4400000000000006</v>
      </c>
      <c r="D48" s="12">
        <f t="shared" si="28"/>
        <v>382.61999999999915</v>
      </c>
      <c r="E48" s="13">
        <f t="shared" si="29"/>
        <v>0.7200000000000119</v>
      </c>
      <c r="F48" s="15">
        <f aca="true" t="shared" si="35" ref="F48:F55">+F47+$N$15/10</f>
        <v>7.1800000000000015</v>
      </c>
      <c r="G48" s="12">
        <f t="shared" si="30"/>
        <v>383.1199999999987</v>
      </c>
      <c r="H48" s="13">
        <f t="shared" si="31"/>
        <v>1.2200000000000122</v>
      </c>
      <c r="I48" s="15">
        <f aca="true" t="shared" si="36" ref="I48:I55">+I47+$N$20/10</f>
        <v>20.79999999999999</v>
      </c>
      <c r="J48" s="12">
        <f t="shared" si="32"/>
        <v>383.61999999999824</v>
      </c>
      <c r="K48" s="13">
        <f t="shared" si="33"/>
        <v>1.7200000000000126</v>
      </c>
      <c r="L48" s="15">
        <f aca="true" t="shared" si="37" ref="L48:L55">+L47+$N$25/10</f>
        <v>43.099999999999945</v>
      </c>
      <c r="M48" s="2"/>
      <c r="N48" s="11"/>
      <c r="O48" s="1"/>
      <c r="P48" s="42"/>
      <c r="Q48" s="4"/>
      <c r="R48" s="4"/>
      <c r="S48" s="4"/>
      <c r="T48" s="4"/>
    </row>
    <row r="49" spans="1:20" ht="16.5" customHeight="1">
      <c r="A49" s="12">
        <f t="shared" si="26"/>
        <v>382.1299999999996</v>
      </c>
      <c r="B49" s="13">
        <f t="shared" si="27"/>
        <v>0.23000000000001147</v>
      </c>
      <c r="C49" s="15">
        <f t="shared" si="34"/>
        <v>1.5100000000000007</v>
      </c>
      <c r="D49" s="12">
        <f t="shared" si="28"/>
        <v>382.62999999999914</v>
      </c>
      <c r="E49" s="13">
        <f t="shared" si="29"/>
        <v>0.7300000000000119</v>
      </c>
      <c r="F49" s="15">
        <f t="shared" si="35"/>
        <v>7.370000000000002</v>
      </c>
      <c r="G49" s="12">
        <f t="shared" si="30"/>
        <v>383.1299999999987</v>
      </c>
      <c r="H49" s="13">
        <f t="shared" si="31"/>
        <v>1.2300000000000122</v>
      </c>
      <c r="I49" s="15">
        <f t="shared" si="36"/>
        <v>21.19999999999999</v>
      </c>
      <c r="J49" s="12">
        <f t="shared" si="32"/>
        <v>383.62999999999823</v>
      </c>
      <c r="K49" s="13">
        <f t="shared" si="33"/>
        <v>1.7300000000000126</v>
      </c>
      <c r="L49" s="15">
        <f t="shared" si="37"/>
        <v>43.64999999999994</v>
      </c>
      <c r="M49" s="2"/>
      <c r="N49" s="11"/>
      <c r="O49" s="1"/>
      <c r="P49" s="42"/>
      <c r="Q49" s="4"/>
      <c r="R49" s="4"/>
      <c r="S49" s="4"/>
      <c r="T49" s="4"/>
    </row>
    <row r="50" spans="1:20" ht="16.5" customHeight="1">
      <c r="A50" s="12">
        <f t="shared" si="26"/>
        <v>382.1399999999996</v>
      </c>
      <c r="B50" s="13">
        <f t="shared" si="27"/>
        <v>0.24000000000001148</v>
      </c>
      <c r="C50" s="15">
        <f t="shared" si="34"/>
        <v>1.5800000000000007</v>
      </c>
      <c r="D50" s="12">
        <f t="shared" si="28"/>
        <v>382.63999999999913</v>
      </c>
      <c r="E50" s="13">
        <f t="shared" si="29"/>
        <v>0.7400000000000119</v>
      </c>
      <c r="F50" s="15">
        <f t="shared" si="35"/>
        <v>7.560000000000002</v>
      </c>
      <c r="G50" s="12">
        <f t="shared" si="30"/>
        <v>383.1399999999987</v>
      </c>
      <c r="H50" s="13">
        <f t="shared" si="31"/>
        <v>1.2400000000000122</v>
      </c>
      <c r="I50" s="15">
        <f t="shared" si="36"/>
        <v>21.599999999999987</v>
      </c>
      <c r="J50" s="12">
        <f t="shared" si="32"/>
        <v>383.6399999999982</v>
      </c>
      <c r="K50" s="13">
        <f t="shared" si="33"/>
        <v>1.7400000000000126</v>
      </c>
      <c r="L50" s="15">
        <f t="shared" si="37"/>
        <v>44.19999999999994</v>
      </c>
      <c r="M50" s="2"/>
      <c r="N50" s="11"/>
      <c r="O50" s="1"/>
      <c r="P50" s="42"/>
      <c r="Q50" s="4"/>
      <c r="R50" s="4"/>
      <c r="S50" s="4"/>
      <c r="T50" s="4"/>
    </row>
    <row r="51" spans="1:20" ht="16.5" customHeight="1">
      <c r="A51" s="12">
        <f t="shared" si="26"/>
        <v>382.1499999999996</v>
      </c>
      <c r="B51" s="13">
        <f t="shared" si="27"/>
        <v>0.2500000000000115</v>
      </c>
      <c r="C51" s="15">
        <f t="shared" si="34"/>
        <v>1.6500000000000008</v>
      </c>
      <c r="D51" s="12">
        <f t="shared" si="28"/>
        <v>382.6499999999991</v>
      </c>
      <c r="E51" s="13">
        <f t="shared" si="29"/>
        <v>0.7500000000000119</v>
      </c>
      <c r="F51" s="15">
        <f t="shared" si="35"/>
        <v>7.750000000000003</v>
      </c>
      <c r="G51" s="12">
        <f t="shared" si="30"/>
        <v>383.14999999999867</v>
      </c>
      <c r="H51" s="13">
        <f t="shared" si="31"/>
        <v>1.2500000000000122</v>
      </c>
      <c r="I51" s="15">
        <f t="shared" si="36"/>
        <v>21.999999999999986</v>
      </c>
      <c r="J51" s="12">
        <f t="shared" si="32"/>
        <v>383.6499999999982</v>
      </c>
      <c r="K51" s="13">
        <f t="shared" si="33"/>
        <v>1.7500000000000127</v>
      </c>
      <c r="L51" s="15">
        <f t="shared" si="37"/>
        <v>44.749999999999936</v>
      </c>
      <c r="M51" s="2"/>
      <c r="N51" s="11"/>
      <c r="O51" s="1"/>
      <c r="P51" s="42"/>
      <c r="Q51" s="4"/>
      <c r="R51" s="4"/>
      <c r="S51" s="4"/>
      <c r="T51" s="4"/>
    </row>
    <row r="52" spans="1:20" ht="16.5" customHeight="1">
      <c r="A52" s="12">
        <f t="shared" si="26"/>
        <v>382.15999999999957</v>
      </c>
      <c r="B52" s="13">
        <f t="shared" si="27"/>
        <v>0.2600000000000115</v>
      </c>
      <c r="C52" s="15">
        <f t="shared" si="34"/>
        <v>1.7200000000000009</v>
      </c>
      <c r="D52" s="12">
        <f t="shared" si="28"/>
        <v>382.6599999999991</v>
      </c>
      <c r="E52" s="13">
        <f t="shared" si="29"/>
        <v>0.7600000000000119</v>
      </c>
      <c r="F52" s="15">
        <f t="shared" si="35"/>
        <v>7.940000000000003</v>
      </c>
      <c r="G52" s="12">
        <f t="shared" si="30"/>
        <v>383.15999999999866</v>
      </c>
      <c r="H52" s="13">
        <f t="shared" si="31"/>
        <v>1.2600000000000122</v>
      </c>
      <c r="I52" s="15">
        <f t="shared" si="36"/>
        <v>22.399999999999984</v>
      </c>
      <c r="J52" s="12">
        <f t="shared" si="32"/>
        <v>383.6599999999982</v>
      </c>
      <c r="K52" s="13">
        <f t="shared" si="33"/>
        <v>1.7600000000000127</v>
      </c>
      <c r="L52" s="15">
        <f t="shared" si="37"/>
        <v>45.29999999999993</v>
      </c>
      <c r="M52" s="2"/>
      <c r="N52" s="46"/>
      <c r="O52" s="1"/>
      <c r="P52" s="42"/>
      <c r="Q52" s="4"/>
      <c r="R52" s="4"/>
      <c r="S52" s="4"/>
      <c r="T52" s="4"/>
    </row>
    <row r="53" spans="1:20" ht="16.5" customHeight="1">
      <c r="A53" s="12">
        <f t="shared" si="26"/>
        <v>382.16999999999956</v>
      </c>
      <c r="B53" s="13">
        <f t="shared" si="27"/>
        <v>0.2700000000000115</v>
      </c>
      <c r="C53" s="15">
        <f t="shared" si="34"/>
        <v>1.790000000000001</v>
      </c>
      <c r="D53" s="12">
        <f t="shared" si="28"/>
        <v>382.6699999999991</v>
      </c>
      <c r="E53" s="13">
        <f t="shared" si="29"/>
        <v>0.7700000000000119</v>
      </c>
      <c r="F53" s="15">
        <f t="shared" si="35"/>
        <v>8.130000000000003</v>
      </c>
      <c r="G53" s="12">
        <f t="shared" si="30"/>
        <v>383.16999999999865</v>
      </c>
      <c r="H53" s="13">
        <f t="shared" si="31"/>
        <v>1.2700000000000122</v>
      </c>
      <c r="I53" s="15">
        <f t="shared" si="36"/>
        <v>22.799999999999983</v>
      </c>
      <c r="J53" s="12">
        <f t="shared" si="32"/>
        <v>383.6699999999982</v>
      </c>
      <c r="K53" s="13">
        <f t="shared" si="33"/>
        <v>1.7700000000000127</v>
      </c>
      <c r="L53" s="15">
        <f t="shared" si="37"/>
        <v>45.84999999999993</v>
      </c>
      <c r="M53" s="2"/>
      <c r="N53" s="46"/>
      <c r="O53" s="1"/>
      <c r="P53" s="42"/>
      <c r="Q53" s="4"/>
      <c r="R53" s="4"/>
      <c r="S53" s="4"/>
      <c r="T53" s="4"/>
    </row>
    <row r="54" spans="1:20" ht="16.5" customHeight="1">
      <c r="A54" s="12">
        <f t="shared" si="26"/>
        <v>382.17999999999955</v>
      </c>
      <c r="B54" s="13">
        <f t="shared" si="27"/>
        <v>0.2800000000000115</v>
      </c>
      <c r="C54" s="15">
        <f t="shared" si="34"/>
        <v>1.860000000000001</v>
      </c>
      <c r="D54" s="12">
        <f t="shared" si="28"/>
        <v>382.6799999999991</v>
      </c>
      <c r="E54" s="13">
        <f t="shared" si="29"/>
        <v>0.7800000000000119</v>
      </c>
      <c r="F54" s="15">
        <f t="shared" si="35"/>
        <v>8.320000000000002</v>
      </c>
      <c r="G54" s="12">
        <f t="shared" si="30"/>
        <v>383.17999999999864</v>
      </c>
      <c r="H54" s="13">
        <f t="shared" si="31"/>
        <v>1.2800000000000122</v>
      </c>
      <c r="I54" s="15">
        <f t="shared" si="36"/>
        <v>23.19999999999998</v>
      </c>
      <c r="J54" s="12">
        <f t="shared" si="32"/>
        <v>383.6799999999982</v>
      </c>
      <c r="K54" s="13">
        <f t="shared" si="33"/>
        <v>1.7800000000000127</v>
      </c>
      <c r="L54" s="15">
        <f t="shared" si="37"/>
        <v>46.39999999999993</v>
      </c>
      <c r="M54" s="2"/>
      <c r="N54" s="46"/>
      <c r="O54" s="1"/>
      <c r="P54" s="42"/>
      <c r="Q54" s="4"/>
      <c r="R54" s="4"/>
      <c r="S54" s="4"/>
      <c r="T54" s="4"/>
    </row>
    <row r="55" spans="1:20" ht="16.5" customHeight="1">
      <c r="A55" s="24">
        <f t="shared" si="26"/>
        <v>382.18999999999954</v>
      </c>
      <c r="B55" s="18">
        <f t="shared" si="27"/>
        <v>0.2900000000000115</v>
      </c>
      <c r="C55" s="19">
        <f t="shared" si="34"/>
        <v>1.930000000000001</v>
      </c>
      <c r="D55" s="24">
        <f t="shared" si="28"/>
        <v>382.6899999999991</v>
      </c>
      <c r="E55" s="18">
        <f t="shared" si="29"/>
        <v>0.7900000000000119</v>
      </c>
      <c r="F55" s="19">
        <f t="shared" si="35"/>
        <v>8.510000000000002</v>
      </c>
      <c r="G55" s="24">
        <f t="shared" si="30"/>
        <v>383.18999999999863</v>
      </c>
      <c r="H55" s="18">
        <f t="shared" si="31"/>
        <v>1.2900000000000122</v>
      </c>
      <c r="I55" s="19">
        <f t="shared" si="36"/>
        <v>23.59999999999998</v>
      </c>
      <c r="J55" s="24">
        <f t="shared" si="32"/>
        <v>383.6899999999982</v>
      </c>
      <c r="K55" s="18">
        <f t="shared" si="33"/>
        <v>1.7900000000000127</v>
      </c>
      <c r="L55" s="19">
        <f t="shared" si="37"/>
        <v>46.949999999999925</v>
      </c>
      <c r="M55" s="2"/>
      <c r="N55" s="46"/>
      <c r="O55" s="1"/>
      <c r="P55" s="42"/>
      <c r="Q55" s="4"/>
      <c r="R55" s="4"/>
      <c r="S55" s="4"/>
      <c r="T55" s="4"/>
    </row>
    <row r="56" spans="1:20" ht="22.5" customHeight="1">
      <c r="A56" s="47" t="s">
        <v>10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"/>
      <c r="N56" s="44"/>
      <c r="O56" s="1"/>
      <c r="P56" s="42"/>
      <c r="Q56" s="4"/>
      <c r="R56" s="4"/>
      <c r="S56" s="4"/>
      <c r="T56" s="4"/>
    </row>
    <row r="57" spans="1:20" ht="22.5" customHeight="1">
      <c r="A57" s="47" t="s">
        <v>11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2"/>
      <c r="N57" s="44"/>
      <c r="O57" s="1"/>
      <c r="P57" s="4"/>
      <c r="Q57" s="4"/>
      <c r="R57" s="4"/>
      <c r="S57" s="4"/>
      <c r="T57" s="4"/>
    </row>
    <row r="58" spans="1:20" ht="22.5" customHeight="1">
      <c r="A58" s="48" t="s">
        <v>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2"/>
      <c r="N58" s="44"/>
      <c r="O58" s="1"/>
      <c r="P58" s="4"/>
      <c r="Q58" s="4"/>
      <c r="R58" s="4"/>
      <c r="S58" s="4"/>
      <c r="T58" s="4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2"/>
      <c r="N59" s="44"/>
      <c r="O59" s="1"/>
      <c r="P59" s="4"/>
      <c r="Q59" s="4"/>
      <c r="R59" s="4"/>
      <c r="S59" s="4"/>
      <c r="T59" s="4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2"/>
      <c r="N60" s="44"/>
      <c r="O60" s="1"/>
      <c r="P60" s="4"/>
      <c r="Q60" s="4"/>
      <c r="R60" s="4"/>
      <c r="S60" s="4"/>
      <c r="T60" s="4"/>
    </row>
    <row r="61" spans="1:20" ht="16.5" customHeight="1">
      <c r="A61" s="8">
        <f>J55+0.01</f>
        <v>383.69999999999817</v>
      </c>
      <c r="B61" s="9">
        <f>K55+0.01</f>
        <v>1.8000000000000127</v>
      </c>
      <c r="C61" s="40">
        <f>+L55+$N$25/10</f>
        <v>47.49999999999992</v>
      </c>
      <c r="D61" s="8">
        <f>+A110+0.01</f>
        <v>384.1999999999977</v>
      </c>
      <c r="E61" s="9">
        <f>B110+0.01</f>
        <v>2.3000000000000065</v>
      </c>
      <c r="F61" s="40">
        <f>+C110+$N$30/10</f>
        <v>86</v>
      </c>
      <c r="G61" s="8">
        <f>+D110+0.01</f>
        <v>384.69999999999726</v>
      </c>
      <c r="H61" s="9">
        <f>E110+0.01</f>
        <v>2.799999999999996</v>
      </c>
      <c r="I61" s="40">
        <f>+F110+$N$35/10</f>
        <v>148.00000000000017</v>
      </c>
      <c r="J61" s="8">
        <f>+G110+0.01</f>
        <v>385.1999999999968</v>
      </c>
      <c r="K61" s="9">
        <f>H110+0.01</f>
        <v>3.299999999999985</v>
      </c>
      <c r="L61" s="40"/>
      <c r="M61" s="2"/>
      <c r="N61" s="44"/>
      <c r="O61" s="1"/>
      <c r="P61" s="4"/>
      <c r="Q61" s="4"/>
      <c r="R61" s="4"/>
      <c r="S61" s="4"/>
      <c r="T61" s="4"/>
    </row>
    <row r="62" spans="1:20" ht="16.5" customHeight="1">
      <c r="A62" s="12">
        <f aca="true" t="shared" si="38" ref="A62:A110">+A61+0.01</f>
        <v>383.70999999999816</v>
      </c>
      <c r="B62" s="13">
        <f aca="true" t="shared" si="39" ref="B62:B110">B61+0.01</f>
        <v>1.8100000000000127</v>
      </c>
      <c r="C62" s="15">
        <f>+C61+$N$26/10</f>
        <v>48.04999999999992</v>
      </c>
      <c r="D62" s="12">
        <f aca="true" t="shared" si="40" ref="D62:D110">+D61+0.01</f>
        <v>384.2099999999977</v>
      </c>
      <c r="E62" s="13">
        <f aca="true" t="shared" si="41" ref="E62:E110">E61+0.01</f>
        <v>2.3100000000000063</v>
      </c>
      <c r="F62" s="15">
        <f>+F61+$N$31/10</f>
        <v>87</v>
      </c>
      <c r="G62" s="12">
        <f aca="true" t="shared" si="42" ref="G62:G110">+G61+0.01</f>
        <v>384.70999999999725</v>
      </c>
      <c r="H62" s="13">
        <f aca="true" t="shared" si="43" ref="H62:H110">H61+0.01</f>
        <v>2.8099999999999956</v>
      </c>
      <c r="I62" s="15">
        <f>+I61+$N$36/10</f>
        <v>149.40000000000018</v>
      </c>
      <c r="J62" s="12">
        <f aca="true" t="shared" si="44" ref="J62:J110">+J61+0.01</f>
        <v>385.2099999999968</v>
      </c>
      <c r="K62" s="13">
        <f aca="true" t="shared" si="45" ref="K62:K110">K61+0.01</f>
        <v>3.309999999999985</v>
      </c>
      <c r="L62" s="15"/>
      <c r="M62" s="2"/>
      <c r="N62" s="27"/>
      <c r="O62" s="1"/>
      <c r="P62" s="4"/>
      <c r="Q62" s="4"/>
      <c r="R62" s="4"/>
      <c r="S62" s="4"/>
      <c r="T62" s="4"/>
    </row>
    <row r="63" spans="1:20" ht="16.5" customHeight="1">
      <c r="A63" s="12">
        <f t="shared" si="38"/>
        <v>383.71999999999815</v>
      </c>
      <c r="B63" s="13">
        <f t="shared" si="39"/>
        <v>1.8200000000000127</v>
      </c>
      <c r="C63" s="15">
        <f aca="true" t="shared" si="46" ref="C63:C71">+C62+$N$26/10</f>
        <v>48.599999999999916</v>
      </c>
      <c r="D63" s="12">
        <f t="shared" si="40"/>
        <v>384.2199999999977</v>
      </c>
      <c r="E63" s="13">
        <f t="shared" si="41"/>
        <v>2.320000000000006</v>
      </c>
      <c r="F63" s="15">
        <f aca="true" t="shared" si="47" ref="F63:F71">+F62+$N$31/10</f>
        <v>88</v>
      </c>
      <c r="G63" s="12">
        <f t="shared" si="42"/>
        <v>384.71999999999724</v>
      </c>
      <c r="H63" s="13">
        <f t="shared" si="43"/>
        <v>2.8199999999999954</v>
      </c>
      <c r="I63" s="15">
        <f aca="true" t="shared" si="48" ref="I63:I71">+I62+$N$36/10</f>
        <v>150.80000000000018</v>
      </c>
      <c r="J63" s="12">
        <f t="shared" si="44"/>
        <v>385.2199999999968</v>
      </c>
      <c r="K63" s="13">
        <f t="shared" si="45"/>
        <v>3.3199999999999847</v>
      </c>
      <c r="L63" s="15"/>
      <c r="M63" s="2"/>
      <c r="N63" s="27"/>
      <c r="O63" s="1"/>
      <c r="P63" s="4"/>
      <c r="Q63" s="4"/>
      <c r="R63" s="4"/>
      <c r="S63" s="4"/>
      <c r="T63" s="4"/>
    </row>
    <row r="64" spans="1:20" ht="16.5" customHeight="1">
      <c r="A64" s="12">
        <f t="shared" si="38"/>
        <v>383.72999999999814</v>
      </c>
      <c r="B64" s="13">
        <f t="shared" si="39"/>
        <v>1.8300000000000127</v>
      </c>
      <c r="C64" s="15">
        <f t="shared" si="46"/>
        <v>49.14999999999991</v>
      </c>
      <c r="D64" s="12">
        <f t="shared" si="40"/>
        <v>384.2299999999977</v>
      </c>
      <c r="E64" s="13">
        <f t="shared" si="41"/>
        <v>2.330000000000006</v>
      </c>
      <c r="F64" s="15">
        <f t="shared" si="47"/>
        <v>89</v>
      </c>
      <c r="G64" s="12">
        <f t="shared" si="42"/>
        <v>384.72999999999723</v>
      </c>
      <c r="H64" s="13">
        <f t="shared" si="43"/>
        <v>2.829999999999995</v>
      </c>
      <c r="I64" s="15">
        <f t="shared" si="48"/>
        <v>152.2000000000002</v>
      </c>
      <c r="J64" s="12">
        <f t="shared" si="44"/>
        <v>385.2299999999968</v>
      </c>
      <c r="K64" s="13">
        <f t="shared" si="45"/>
        <v>3.3299999999999845</v>
      </c>
      <c r="L64" s="15"/>
      <c r="M64" s="2"/>
      <c r="N64" s="27"/>
      <c r="O64" s="1"/>
      <c r="P64" s="4"/>
      <c r="Q64" s="4"/>
      <c r="R64" s="4"/>
      <c r="S64" s="4"/>
      <c r="T64" s="4"/>
    </row>
    <row r="65" spans="1:20" ht="16.5" customHeight="1">
      <c r="A65" s="12">
        <f t="shared" si="38"/>
        <v>383.73999999999813</v>
      </c>
      <c r="B65" s="13">
        <f t="shared" si="39"/>
        <v>1.8400000000000127</v>
      </c>
      <c r="C65" s="15">
        <f t="shared" si="46"/>
        <v>49.69999999999991</v>
      </c>
      <c r="D65" s="12">
        <f t="shared" si="40"/>
        <v>384.2399999999977</v>
      </c>
      <c r="E65" s="13">
        <f t="shared" si="41"/>
        <v>2.3400000000000056</v>
      </c>
      <c r="F65" s="15">
        <f t="shared" si="47"/>
        <v>90</v>
      </c>
      <c r="G65" s="12">
        <f t="shared" si="42"/>
        <v>384.7399999999972</v>
      </c>
      <c r="H65" s="13">
        <f t="shared" si="43"/>
        <v>2.839999999999995</v>
      </c>
      <c r="I65" s="15">
        <f t="shared" si="48"/>
        <v>153.6000000000002</v>
      </c>
      <c r="J65" s="12">
        <f t="shared" si="44"/>
        <v>385.23999999999677</v>
      </c>
      <c r="K65" s="13">
        <f t="shared" si="45"/>
        <v>3.3399999999999843</v>
      </c>
      <c r="L65" s="15"/>
      <c r="M65" s="2"/>
      <c r="N65" s="27"/>
      <c r="O65" s="1"/>
      <c r="P65" s="4"/>
      <c r="Q65" s="4"/>
      <c r="R65" s="4"/>
      <c r="S65" s="4"/>
      <c r="T65" s="4"/>
    </row>
    <row r="66" spans="1:20" ht="16.5" customHeight="1">
      <c r="A66" s="12">
        <f t="shared" si="38"/>
        <v>383.7499999999981</v>
      </c>
      <c r="B66" s="13">
        <f t="shared" si="39"/>
        <v>1.8500000000000127</v>
      </c>
      <c r="C66" s="15">
        <f t="shared" si="46"/>
        <v>50.24999999999991</v>
      </c>
      <c r="D66" s="12">
        <f t="shared" si="40"/>
        <v>384.24999999999767</v>
      </c>
      <c r="E66" s="13">
        <f t="shared" si="41"/>
        <v>2.3500000000000054</v>
      </c>
      <c r="F66" s="15">
        <f t="shared" si="47"/>
        <v>91</v>
      </c>
      <c r="G66" s="12">
        <f t="shared" si="42"/>
        <v>384.7499999999972</v>
      </c>
      <c r="H66" s="13">
        <f t="shared" si="43"/>
        <v>2.8499999999999948</v>
      </c>
      <c r="I66" s="15">
        <f t="shared" si="48"/>
        <v>155.0000000000002</v>
      </c>
      <c r="J66" s="12">
        <f t="shared" si="44"/>
        <v>385.24999999999676</v>
      </c>
      <c r="K66" s="13">
        <f t="shared" si="45"/>
        <v>3.349999999999984</v>
      </c>
      <c r="L66" s="15"/>
      <c r="M66" s="2"/>
      <c r="N66" s="27"/>
      <c r="O66" s="1"/>
      <c r="P66" s="4"/>
      <c r="Q66" s="4"/>
      <c r="R66" s="4"/>
      <c r="S66" s="4"/>
      <c r="T66" s="4"/>
    </row>
    <row r="67" spans="1:20" ht="16.5" customHeight="1">
      <c r="A67" s="12">
        <f t="shared" si="38"/>
        <v>383.7599999999981</v>
      </c>
      <c r="B67" s="13">
        <f t="shared" si="39"/>
        <v>1.8600000000000128</v>
      </c>
      <c r="C67" s="15">
        <f t="shared" si="46"/>
        <v>50.799999999999905</v>
      </c>
      <c r="D67" s="12">
        <f t="shared" si="40"/>
        <v>384.25999999999766</v>
      </c>
      <c r="E67" s="13">
        <f t="shared" si="41"/>
        <v>2.360000000000005</v>
      </c>
      <c r="F67" s="15">
        <f t="shared" si="47"/>
        <v>92</v>
      </c>
      <c r="G67" s="12">
        <f t="shared" si="42"/>
        <v>384.7599999999972</v>
      </c>
      <c r="H67" s="13">
        <f t="shared" si="43"/>
        <v>2.8599999999999945</v>
      </c>
      <c r="I67" s="15">
        <f t="shared" si="48"/>
        <v>156.4000000000002</v>
      </c>
      <c r="J67" s="12">
        <f t="shared" si="44"/>
        <v>385.25999999999675</v>
      </c>
      <c r="K67" s="13">
        <f t="shared" si="45"/>
        <v>3.359999999999984</v>
      </c>
      <c r="L67" s="15"/>
      <c r="M67" s="2"/>
      <c r="N67" s="32"/>
      <c r="O67" s="1"/>
      <c r="P67" s="4"/>
      <c r="Q67" s="4"/>
      <c r="R67" s="4"/>
      <c r="S67" s="4"/>
      <c r="T67" s="4"/>
    </row>
    <row r="68" spans="1:20" ht="16.5" customHeight="1">
      <c r="A68" s="12">
        <f t="shared" si="38"/>
        <v>383.7699999999981</v>
      </c>
      <c r="B68" s="13">
        <f t="shared" si="39"/>
        <v>1.8700000000000128</v>
      </c>
      <c r="C68" s="15">
        <f t="shared" si="46"/>
        <v>51.3499999999999</v>
      </c>
      <c r="D68" s="12">
        <f t="shared" si="40"/>
        <v>384.26999999999765</v>
      </c>
      <c r="E68" s="13">
        <f t="shared" si="41"/>
        <v>2.370000000000005</v>
      </c>
      <c r="F68" s="15">
        <f t="shared" si="47"/>
        <v>93</v>
      </c>
      <c r="G68" s="12">
        <f t="shared" si="42"/>
        <v>384.7699999999972</v>
      </c>
      <c r="H68" s="13">
        <f t="shared" si="43"/>
        <v>2.8699999999999943</v>
      </c>
      <c r="I68" s="15">
        <f t="shared" si="48"/>
        <v>157.8000000000002</v>
      </c>
      <c r="J68" s="12">
        <f t="shared" si="44"/>
        <v>385.26999999999674</v>
      </c>
      <c r="K68" s="13">
        <f t="shared" si="45"/>
        <v>3.3699999999999837</v>
      </c>
      <c r="L68" s="15"/>
      <c r="M68" s="2"/>
      <c r="N68" s="32"/>
      <c r="O68" s="1"/>
      <c r="P68" s="4"/>
      <c r="Q68" s="4"/>
      <c r="R68" s="4"/>
      <c r="S68" s="4"/>
      <c r="T68" s="4"/>
    </row>
    <row r="69" spans="1:20" ht="16.5" customHeight="1">
      <c r="A69" s="12">
        <f t="shared" si="38"/>
        <v>383.7799999999981</v>
      </c>
      <c r="B69" s="13">
        <f t="shared" si="39"/>
        <v>1.8800000000000128</v>
      </c>
      <c r="C69" s="15">
        <f t="shared" si="46"/>
        <v>51.8999999999999</v>
      </c>
      <c r="D69" s="12">
        <f t="shared" si="40"/>
        <v>384.27999999999764</v>
      </c>
      <c r="E69" s="13">
        <f t="shared" si="41"/>
        <v>2.380000000000005</v>
      </c>
      <c r="F69" s="15">
        <f t="shared" si="47"/>
        <v>94</v>
      </c>
      <c r="G69" s="12">
        <f t="shared" si="42"/>
        <v>384.7799999999972</v>
      </c>
      <c r="H69" s="13">
        <f t="shared" si="43"/>
        <v>2.879999999999994</v>
      </c>
      <c r="I69" s="15">
        <f t="shared" si="48"/>
        <v>159.20000000000022</v>
      </c>
      <c r="J69" s="12">
        <f t="shared" si="44"/>
        <v>385.27999999999673</v>
      </c>
      <c r="K69" s="13">
        <f t="shared" si="45"/>
        <v>3.3799999999999835</v>
      </c>
      <c r="L69" s="15"/>
      <c r="M69" s="2"/>
      <c r="N69" s="32"/>
      <c r="O69" s="1"/>
      <c r="P69" s="4"/>
      <c r="Q69" s="4"/>
      <c r="R69" s="4"/>
      <c r="S69" s="4"/>
      <c r="T69" s="4"/>
    </row>
    <row r="70" spans="1:20" ht="16.5" customHeight="1">
      <c r="A70" s="12">
        <f t="shared" si="38"/>
        <v>383.7899999999981</v>
      </c>
      <c r="B70" s="13">
        <f t="shared" si="39"/>
        <v>1.8900000000000128</v>
      </c>
      <c r="C70" s="15">
        <f t="shared" si="46"/>
        <v>52.449999999999896</v>
      </c>
      <c r="D70" s="12">
        <f t="shared" si="40"/>
        <v>384.28999999999763</v>
      </c>
      <c r="E70" s="13">
        <f t="shared" si="41"/>
        <v>2.3900000000000046</v>
      </c>
      <c r="F70" s="15">
        <f t="shared" si="47"/>
        <v>95</v>
      </c>
      <c r="G70" s="12">
        <f t="shared" si="42"/>
        <v>384.7899999999972</v>
      </c>
      <c r="H70" s="13">
        <f t="shared" si="43"/>
        <v>2.889999999999994</v>
      </c>
      <c r="I70" s="15">
        <f t="shared" si="48"/>
        <v>160.60000000000022</v>
      </c>
      <c r="J70" s="12">
        <f t="shared" si="44"/>
        <v>385.2899999999967</v>
      </c>
      <c r="K70" s="13">
        <f t="shared" si="45"/>
        <v>3.3899999999999832</v>
      </c>
      <c r="L70" s="15"/>
      <c r="M70" s="2"/>
      <c r="N70" s="32"/>
      <c r="O70" s="1"/>
      <c r="P70" s="4"/>
      <c r="Q70" s="4"/>
      <c r="R70" s="4"/>
      <c r="S70" s="4"/>
      <c r="T70" s="4"/>
    </row>
    <row r="71" spans="1:20" ht="16.5" customHeight="1">
      <c r="A71" s="17">
        <f t="shared" si="38"/>
        <v>383.7999999999981</v>
      </c>
      <c r="B71" s="18">
        <f t="shared" si="39"/>
        <v>1.9000000000000128</v>
      </c>
      <c r="C71" s="19">
        <f t="shared" si="46"/>
        <v>52.99999999999989</v>
      </c>
      <c r="D71" s="17">
        <f t="shared" si="40"/>
        <v>384.2999999999976</v>
      </c>
      <c r="E71" s="18">
        <f t="shared" si="41"/>
        <v>2.4000000000000044</v>
      </c>
      <c r="F71" s="19">
        <f t="shared" si="47"/>
        <v>96</v>
      </c>
      <c r="G71" s="17">
        <f t="shared" si="42"/>
        <v>384.79999999999717</v>
      </c>
      <c r="H71" s="18">
        <f t="shared" si="43"/>
        <v>2.8999999999999937</v>
      </c>
      <c r="I71" s="19">
        <f t="shared" si="48"/>
        <v>162.00000000000023</v>
      </c>
      <c r="J71" s="17">
        <f t="shared" si="44"/>
        <v>385.2999999999967</v>
      </c>
      <c r="K71" s="18">
        <f t="shared" si="45"/>
        <v>3.399999999999983</v>
      </c>
      <c r="L71" s="19"/>
      <c r="M71" s="2"/>
      <c r="N71" s="32"/>
      <c r="O71" s="1"/>
      <c r="P71" s="4"/>
      <c r="Q71" s="4"/>
      <c r="R71" s="4"/>
      <c r="S71" s="4"/>
      <c r="T71" s="4"/>
    </row>
    <row r="72" spans="1:20" ht="16.5" customHeight="1">
      <c r="A72" s="20">
        <f t="shared" si="38"/>
        <v>383.80999999999807</v>
      </c>
      <c r="B72" s="21">
        <f t="shared" si="39"/>
        <v>1.9100000000000128</v>
      </c>
      <c r="C72" s="10">
        <f>+C71+$N$27/10</f>
        <v>53.74999999999989</v>
      </c>
      <c r="D72" s="20">
        <f t="shared" si="40"/>
        <v>384.3099999999976</v>
      </c>
      <c r="E72" s="21">
        <f t="shared" si="41"/>
        <v>2.410000000000004</v>
      </c>
      <c r="F72" s="10">
        <f>+F71+$N$32/10</f>
        <v>97</v>
      </c>
      <c r="G72" s="20">
        <f t="shared" si="42"/>
        <v>384.80999999999716</v>
      </c>
      <c r="H72" s="21">
        <f t="shared" si="43"/>
        <v>2.9099999999999935</v>
      </c>
      <c r="I72" s="10">
        <f>+I71+$N$37/10</f>
        <v>164.20000000000022</v>
      </c>
      <c r="J72" s="20">
        <f t="shared" si="44"/>
        <v>385.3099999999967</v>
      </c>
      <c r="K72" s="21">
        <f t="shared" si="45"/>
        <v>3.409999999999983</v>
      </c>
      <c r="L72" s="10"/>
      <c r="M72" s="2"/>
      <c r="N72" s="32"/>
      <c r="O72" s="1"/>
      <c r="P72" s="4"/>
      <c r="Q72" s="4"/>
      <c r="R72" s="4"/>
      <c r="S72" s="4"/>
      <c r="T72" s="4"/>
    </row>
    <row r="73" spans="1:20" ht="16.5" customHeight="1">
      <c r="A73" s="12">
        <f t="shared" si="38"/>
        <v>383.81999999999806</v>
      </c>
      <c r="B73" s="13">
        <f t="shared" si="39"/>
        <v>1.9200000000000128</v>
      </c>
      <c r="C73" s="15">
        <f aca="true" t="shared" si="49" ref="C73:C81">+C72+$N$27/10</f>
        <v>54.49999999999989</v>
      </c>
      <c r="D73" s="12">
        <f t="shared" si="40"/>
        <v>384.3199999999976</v>
      </c>
      <c r="E73" s="13">
        <f t="shared" si="41"/>
        <v>2.420000000000004</v>
      </c>
      <c r="F73" s="15">
        <f aca="true" t="shared" si="50" ref="F73:F81">+F72+$N$32/10</f>
        <v>98</v>
      </c>
      <c r="G73" s="12">
        <f t="shared" si="42"/>
        <v>384.81999999999715</v>
      </c>
      <c r="H73" s="13">
        <f t="shared" si="43"/>
        <v>2.9199999999999933</v>
      </c>
      <c r="I73" s="15">
        <f aca="true" t="shared" si="51" ref="I73:I81">+I72+$N$37/10</f>
        <v>166.4000000000002</v>
      </c>
      <c r="J73" s="12">
        <f t="shared" si="44"/>
        <v>385.3199999999967</v>
      </c>
      <c r="K73" s="13">
        <f t="shared" si="45"/>
        <v>3.4199999999999826</v>
      </c>
      <c r="L73" s="15"/>
      <c r="M73" s="2"/>
      <c r="N73" s="33"/>
      <c r="O73" s="1"/>
      <c r="P73" s="4"/>
      <c r="Q73" s="4"/>
      <c r="R73" s="4"/>
      <c r="S73" s="4"/>
      <c r="T73" s="4"/>
    </row>
    <row r="74" spans="1:20" ht="16.5" customHeight="1">
      <c r="A74" s="12">
        <f t="shared" si="38"/>
        <v>383.82999999999805</v>
      </c>
      <c r="B74" s="13">
        <f t="shared" si="39"/>
        <v>1.9300000000000128</v>
      </c>
      <c r="C74" s="15">
        <f t="shared" si="49"/>
        <v>55.24999999999989</v>
      </c>
      <c r="D74" s="12">
        <f t="shared" si="40"/>
        <v>384.3299999999976</v>
      </c>
      <c r="E74" s="13">
        <f t="shared" si="41"/>
        <v>2.4300000000000037</v>
      </c>
      <c r="F74" s="15">
        <f t="shared" si="50"/>
        <v>99</v>
      </c>
      <c r="G74" s="12">
        <f t="shared" si="42"/>
        <v>384.82999999999714</v>
      </c>
      <c r="H74" s="13">
        <f t="shared" si="43"/>
        <v>2.929999999999993</v>
      </c>
      <c r="I74" s="15">
        <f t="shared" si="51"/>
        <v>168.6000000000002</v>
      </c>
      <c r="J74" s="12">
        <f t="shared" si="44"/>
        <v>385.3299999999967</v>
      </c>
      <c r="K74" s="13">
        <f t="shared" si="45"/>
        <v>3.4299999999999824</v>
      </c>
      <c r="L74" s="15"/>
      <c r="M74" s="2"/>
      <c r="N74" s="33"/>
      <c r="O74" s="1"/>
      <c r="P74" s="4"/>
      <c r="Q74" s="4"/>
      <c r="R74" s="4"/>
      <c r="S74" s="4"/>
      <c r="T74" s="4"/>
    </row>
    <row r="75" spans="1:20" ht="16.5" customHeight="1">
      <c r="A75" s="12">
        <f t="shared" si="38"/>
        <v>383.83999999999804</v>
      </c>
      <c r="B75" s="13">
        <f t="shared" si="39"/>
        <v>1.9400000000000128</v>
      </c>
      <c r="C75" s="15">
        <f t="shared" si="49"/>
        <v>55.99999999999989</v>
      </c>
      <c r="D75" s="12">
        <f t="shared" si="40"/>
        <v>384.3399999999976</v>
      </c>
      <c r="E75" s="13">
        <f t="shared" si="41"/>
        <v>2.4400000000000035</v>
      </c>
      <c r="F75" s="15">
        <f t="shared" si="50"/>
        <v>100</v>
      </c>
      <c r="G75" s="12">
        <f t="shared" si="42"/>
        <v>384.83999999999713</v>
      </c>
      <c r="H75" s="13">
        <f t="shared" si="43"/>
        <v>2.939999999999993</v>
      </c>
      <c r="I75" s="15">
        <f t="shared" si="51"/>
        <v>170.80000000000018</v>
      </c>
      <c r="J75" s="12">
        <f t="shared" si="44"/>
        <v>385.3399999999967</v>
      </c>
      <c r="K75" s="13">
        <f t="shared" si="45"/>
        <v>3.439999999999982</v>
      </c>
      <c r="L75" s="15"/>
      <c r="M75" s="2"/>
      <c r="N75" s="33"/>
      <c r="O75" s="1"/>
      <c r="P75" s="4"/>
      <c r="Q75" s="4"/>
      <c r="R75" s="4"/>
      <c r="S75" s="4"/>
      <c r="T75" s="4"/>
    </row>
    <row r="76" spans="1:20" ht="16.5" customHeight="1">
      <c r="A76" s="12">
        <f t="shared" si="38"/>
        <v>383.84999999999803</v>
      </c>
      <c r="B76" s="13">
        <f t="shared" si="39"/>
        <v>1.9500000000000128</v>
      </c>
      <c r="C76" s="15">
        <f t="shared" si="49"/>
        <v>56.74999999999989</v>
      </c>
      <c r="D76" s="12">
        <f t="shared" si="40"/>
        <v>384.3499999999976</v>
      </c>
      <c r="E76" s="13">
        <f t="shared" si="41"/>
        <v>2.4500000000000033</v>
      </c>
      <c r="F76" s="15">
        <f t="shared" si="50"/>
        <v>101</v>
      </c>
      <c r="G76" s="12">
        <f t="shared" si="42"/>
        <v>384.8499999999971</v>
      </c>
      <c r="H76" s="13">
        <f t="shared" si="43"/>
        <v>2.9499999999999926</v>
      </c>
      <c r="I76" s="15">
        <f t="shared" si="51"/>
        <v>173.00000000000017</v>
      </c>
      <c r="J76" s="12">
        <f t="shared" si="44"/>
        <v>385.34999999999667</v>
      </c>
      <c r="K76" s="13">
        <f t="shared" si="45"/>
        <v>3.449999999999982</v>
      </c>
      <c r="L76" s="15"/>
      <c r="M76" s="2"/>
      <c r="N76" s="33"/>
      <c r="O76" s="1"/>
      <c r="P76" s="4"/>
      <c r="Q76" s="4"/>
      <c r="R76" s="4"/>
      <c r="S76" s="4"/>
      <c r="T76" s="4"/>
    </row>
    <row r="77" spans="1:20" ht="16.5" customHeight="1">
      <c r="A77" s="12">
        <f t="shared" si="38"/>
        <v>383.859999999998</v>
      </c>
      <c r="B77" s="13">
        <f t="shared" si="39"/>
        <v>1.9600000000000128</v>
      </c>
      <c r="C77" s="15">
        <f t="shared" si="49"/>
        <v>57.49999999999989</v>
      </c>
      <c r="D77" s="12">
        <f t="shared" si="40"/>
        <v>384.35999999999757</v>
      </c>
      <c r="E77" s="13">
        <f t="shared" si="41"/>
        <v>2.460000000000003</v>
      </c>
      <c r="F77" s="15">
        <f t="shared" si="50"/>
        <v>102</v>
      </c>
      <c r="G77" s="12">
        <f t="shared" si="42"/>
        <v>384.8599999999971</v>
      </c>
      <c r="H77" s="13">
        <f t="shared" si="43"/>
        <v>2.9599999999999924</v>
      </c>
      <c r="I77" s="15">
        <f t="shared" si="51"/>
        <v>175.20000000000016</v>
      </c>
      <c r="J77" s="12">
        <f t="shared" si="44"/>
        <v>385.35999999999666</v>
      </c>
      <c r="K77" s="13">
        <f t="shared" si="45"/>
        <v>3.4599999999999818</v>
      </c>
      <c r="L77" s="15"/>
      <c r="M77" s="2"/>
      <c r="N77" s="33"/>
      <c r="O77" s="1"/>
      <c r="P77" s="4"/>
      <c r="Q77" s="4"/>
      <c r="R77" s="4"/>
      <c r="S77" s="4"/>
      <c r="T77" s="4"/>
    </row>
    <row r="78" spans="1:20" ht="16.5" customHeight="1">
      <c r="A78" s="12">
        <f t="shared" si="38"/>
        <v>383.869999999998</v>
      </c>
      <c r="B78" s="13">
        <f t="shared" si="39"/>
        <v>1.9700000000000129</v>
      </c>
      <c r="C78" s="15">
        <f t="shared" si="49"/>
        <v>58.24999999999989</v>
      </c>
      <c r="D78" s="12">
        <f t="shared" si="40"/>
        <v>384.36999999999756</v>
      </c>
      <c r="E78" s="13">
        <f t="shared" si="41"/>
        <v>2.470000000000003</v>
      </c>
      <c r="F78" s="15">
        <f t="shared" si="50"/>
        <v>103</v>
      </c>
      <c r="G78" s="12">
        <f t="shared" si="42"/>
        <v>384.8699999999971</v>
      </c>
      <c r="H78" s="13">
        <f t="shared" si="43"/>
        <v>2.969999999999992</v>
      </c>
      <c r="I78" s="15">
        <f t="shared" si="51"/>
        <v>177.40000000000015</v>
      </c>
      <c r="J78" s="12">
        <f t="shared" si="44"/>
        <v>385.36999999999665</v>
      </c>
      <c r="K78" s="13">
        <f t="shared" si="45"/>
        <v>3.4699999999999815</v>
      </c>
      <c r="L78" s="15"/>
      <c r="M78" s="2"/>
      <c r="N78" s="33"/>
      <c r="O78" s="1"/>
      <c r="P78" s="4"/>
      <c r="Q78" s="4"/>
      <c r="R78" s="4"/>
      <c r="S78" s="4"/>
      <c r="T78" s="4"/>
    </row>
    <row r="79" spans="1:20" ht="16.5" customHeight="1">
      <c r="A79" s="12">
        <f t="shared" si="38"/>
        <v>383.879999999998</v>
      </c>
      <c r="B79" s="13">
        <f t="shared" si="39"/>
        <v>1.9800000000000129</v>
      </c>
      <c r="C79" s="15">
        <f t="shared" si="49"/>
        <v>58.99999999999989</v>
      </c>
      <c r="D79" s="12">
        <f t="shared" si="40"/>
        <v>384.37999999999755</v>
      </c>
      <c r="E79" s="13">
        <f t="shared" si="41"/>
        <v>2.4800000000000026</v>
      </c>
      <c r="F79" s="15">
        <f t="shared" si="50"/>
        <v>104</v>
      </c>
      <c r="G79" s="12">
        <f t="shared" si="42"/>
        <v>384.8799999999971</v>
      </c>
      <c r="H79" s="13">
        <f t="shared" si="43"/>
        <v>2.979999999999992</v>
      </c>
      <c r="I79" s="15">
        <f t="shared" si="51"/>
        <v>179.60000000000014</v>
      </c>
      <c r="J79" s="12">
        <f t="shared" si="44"/>
        <v>385.37999999999664</v>
      </c>
      <c r="K79" s="13">
        <f t="shared" si="45"/>
        <v>3.4799999999999813</v>
      </c>
      <c r="L79" s="15"/>
      <c r="M79" s="2"/>
      <c r="N79" s="33"/>
      <c r="O79" s="1"/>
      <c r="P79" s="4"/>
      <c r="Q79" s="4"/>
      <c r="R79" s="4"/>
      <c r="S79" s="4"/>
      <c r="T79" s="4"/>
    </row>
    <row r="80" spans="1:20" ht="16.5" customHeight="1">
      <c r="A80" s="12">
        <f t="shared" si="38"/>
        <v>383.889999999998</v>
      </c>
      <c r="B80" s="13">
        <f t="shared" si="39"/>
        <v>1.9900000000000129</v>
      </c>
      <c r="C80" s="15">
        <f t="shared" si="49"/>
        <v>59.74999999999989</v>
      </c>
      <c r="D80" s="12">
        <f t="shared" si="40"/>
        <v>384.38999999999754</v>
      </c>
      <c r="E80" s="13">
        <f t="shared" si="41"/>
        <v>2.4900000000000024</v>
      </c>
      <c r="F80" s="15">
        <f t="shared" si="50"/>
        <v>105</v>
      </c>
      <c r="G80" s="12">
        <f t="shared" si="42"/>
        <v>384.8899999999971</v>
      </c>
      <c r="H80" s="13">
        <f t="shared" si="43"/>
        <v>2.9899999999999918</v>
      </c>
      <c r="I80" s="15">
        <f t="shared" si="51"/>
        <v>181.80000000000013</v>
      </c>
      <c r="J80" s="12">
        <f t="shared" si="44"/>
        <v>385.38999999999663</v>
      </c>
      <c r="K80" s="13">
        <f t="shared" si="45"/>
        <v>3.489999999999981</v>
      </c>
      <c r="L80" s="15"/>
      <c r="M80" s="2"/>
      <c r="N80" s="33"/>
      <c r="O80" s="1"/>
      <c r="P80" s="4"/>
      <c r="Q80" s="4"/>
      <c r="R80" s="4"/>
      <c r="S80" s="4"/>
      <c r="T80" s="4"/>
    </row>
    <row r="81" spans="1:20" ht="16.5" customHeight="1">
      <c r="A81" s="17">
        <f t="shared" si="38"/>
        <v>383.899999999998</v>
      </c>
      <c r="B81" s="18">
        <f t="shared" si="39"/>
        <v>2.000000000000013</v>
      </c>
      <c r="C81" s="19">
        <f t="shared" si="49"/>
        <v>60.49999999999989</v>
      </c>
      <c r="D81" s="17">
        <f t="shared" si="40"/>
        <v>384.39999999999753</v>
      </c>
      <c r="E81" s="18">
        <f t="shared" si="41"/>
        <v>2.500000000000002</v>
      </c>
      <c r="F81" s="19">
        <f t="shared" si="50"/>
        <v>106</v>
      </c>
      <c r="G81" s="17">
        <f t="shared" si="42"/>
        <v>384.8999999999971</v>
      </c>
      <c r="H81" s="18">
        <f t="shared" si="43"/>
        <v>2.9999999999999916</v>
      </c>
      <c r="I81" s="19">
        <f t="shared" si="51"/>
        <v>184.0000000000001</v>
      </c>
      <c r="J81" s="17">
        <f t="shared" si="44"/>
        <v>385.3999999999966</v>
      </c>
      <c r="K81" s="18">
        <f t="shared" si="45"/>
        <v>3.499999999999981</v>
      </c>
      <c r="L81" s="19"/>
      <c r="M81" s="2"/>
      <c r="N81" s="33"/>
      <c r="O81" s="1"/>
      <c r="P81" s="4"/>
      <c r="Q81" s="4"/>
      <c r="R81" s="4"/>
      <c r="S81" s="4"/>
      <c r="T81" s="4"/>
    </row>
    <row r="82" spans="1:20" ht="16.5" customHeight="1">
      <c r="A82" s="20">
        <f t="shared" si="38"/>
        <v>383.909999999998</v>
      </c>
      <c r="B82" s="21">
        <f t="shared" si="39"/>
        <v>2.0100000000000127</v>
      </c>
      <c r="C82" s="10">
        <f>+C81+$N$28/10</f>
        <v>61.24999999999989</v>
      </c>
      <c r="D82" s="20">
        <f t="shared" si="40"/>
        <v>384.4099999999975</v>
      </c>
      <c r="E82" s="21">
        <f t="shared" si="41"/>
        <v>2.510000000000002</v>
      </c>
      <c r="F82" s="10">
        <f>+F81+$N$33/10</f>
        <v>107.4</v>
      </c>
      <c r="G82" s="20">
        <f t="shared" si="42"/>
        <v>384.90999999999707</v>
      </c>
      <c r="H82" s="21">
        <f t="shared" si="43"/>
        <v>3.0099999999999913</v>
      </c>
      <c r="I82" s="10">
        <f>+I81+$N$38/10</f>
        <v>186.2000000000001</v>
      </c>
      <c r="J82" s="20">
        <f t="shared" si="44"/>
        <v>385.4099999999966</v>
      </c>
      <c r="K82" s="21">
        <f t="shared" si="45"/>
        <v>3.5099999999999807</v>
      </c>
      <c r="L82" s="10"/>
      <c r="M82" s="2"/>
      <c r="N82" s="33"/>
      <c r="O82" s="1"/>
      <c r="P82" s="4"/>
      <c r="Q82" s="4"/>
      <c r="R82" s="4"/>
      <c r="S82" s="4"/>
      <c r="T82" s="4"/>
    </row>
    <row r="83" spans="1:20" ht="16.5" customHeight="1">
      <c r="A83" s="12">
        <f t="shared" si="38"/>
        <v>383.91999999999797</v>
      </c>
      <c r="B83" s="13">
        <f t="shared" si="39"/>
        <v>2.0200000000000125</v>
      </c>
      <c r="C83" s="15">
        <f aca="true" t="shared" si="52" ref="C83:C91">+C82+$N$28/10</f>
        <v>61.99999999999989</v>
      </c>
      <c r="D83" s="12">
        <f t="shared" si="40"/>
        <v>384.4199999999975</v>
      </c>
      <c r="E83" s="13">
        <f t="shared" si="41"/>
        <v>2.520000000000002</v>
      </c>
      <c r="F83" s="15">
        <f aca="true" t="shared" si="53" ref="F83:F91">+F82+$N$33/10</f>
        <v>108.80000000000001</v>
      </c>
      <c r="G83" s="12">
        <f t="shared" si="42"/>
        <v>384.91999999999706</v>
      </c>
      <c r="H83" s="13">
        <f t="shared" si="43"/>
        <v>3.019999999999991</v>
      </c>
      <c r="I83" s="15">
        <f aca="true" t="shared" si="54" ref="I83:I91">+I82+$N$38/10</f>
        <v>188.4000000000001</v>
      </c>
      <c r="J83" s="12">
        <f t="shared" si="44"/>
        <v>385.4199999999966</v>
      </c>
      <c r="K83" s="13">
        <f t="shared" si="45"/>
        <v>3.5199999999999805</v>
      </c>
      <c r="L83" s="15"/>
      <c r="M83" s="2"/>
      <c r="N83" s="33"/>
      <c r="O83" s="1"/>
      <c r="P83" s="4"/>
      <c r="Q83" s="4"/>
      <c r="R83" s="4"/>
      <c r="S83" s="4"/>
      <c r="T83" s="4"/>
    </row>
    <row r="84" spans="1:20" ht="16.5" customHeight="1">
      <c r="A84" s="12">
        <f t="shared" si="38"/>
        <v>383.92999999999796</v>
      </c>
      <c r="B84" s="13">
        <f t="shared" si="39"/>
        <v>2.0300000000000122</v>
      </c>
      <c r="C84" s="15">
        <f t="shared" si="52"/>
        <v>62.74999999999989</v>
      </c>
      <c r="D84" s="12">
        <f t="shared" si="40"/>
        <v>384.4299999999975</v>
      </c>
      <c r="E84" s="13">
        <f t="shared" si="41"/>
        <v>2.5300000000000016</v>
      </c>
      <c r="F84" s="15">
        <f t="shared" si="53"/>
        <v>110.20000000000002</v>
      </c>
      <c r="G84" s="12">
        <f t="shared" si="42"/>
        <v>384.92999999999705</v>
      </c>
      <c r="H84" s="13">
        <f t="shared" si="43"/>
        <v>3.029999999999991</v>
      </c>
      <c r="I84" s="15">
        <f t="shared" si="54"/>
        <v>190.60000000000008</v>
      </c>
      <c r="J84" s="12">
        <f t="shared" si="44"/>
        <v>385.4299999999966</v>
      </c>
      <c r="K84" s="13">
        <f t="shared" si="45"/>
        <v>3.5299999999999803</v>
      </c>
      <c r="L84" s="15"/>
      <c r="M84" s="34"/>
      <c r="N84" s="33"/>
      <c r="O84" s="1"/>
      <c r="P84" s="4"/>
      <c r="Q84" s="4"/>
      <c r="R84" s="4"/>
      <c r="S84" s="4"/>
      <c r="T84" s="4"/>
    </row>
    <row r="85" spans="1:20" ht="16.5" customHeight="1">
      <c r="A85" s="12">
        <f t="shared" si="38"/>
        <v>383.93999999999795</v>
      </c>
      <c r="B85" s="13">
        <f t="shared" si="39"/>
        <v>2.040000000000012</v>
      </c>
      <c r="C85" s="15">
        <f t="shared" si="52"/>
        <v>63.49999999999989</v>
      </c>
      <c r="D85" s="12">
        <f t="shared" si="40"/>
        <v>384.4399999999975</v>
      </c>
      <c r="E85" s="13">
        <f t="shared" si="41"/>
        <v>2.5400000000000014</v>
      </c>
      <c r="F85" s="15">
        <f t="shared" si="53"/>
        <v>111.60000000000002</v>
      </c>
      <c r="G85" s="12">
        <f t="shared" si="42"/>
        <v>384.93999999999704</v>
      </c>
      <c r="H85" s="13">
        <f t="shared" si="43"/>
        <v>3.0399999999999907</v>
      </c>
      <c r="I85" s="15">
        <f t="shared" si="54"/>
        <v>192.80000000000007</v>
      </c>
      <c r="J85" s="12">
        <f t="shared" si="44"/>
        <v>385.4399999999966</v>
      </c>
      <c r="K85" s="13">
        <f t="shared" si="45"/>
        <v>3.53999999999998</v>
      </c>
      <c r="L85" s="15"/>
      <c r="M85" s="34"/>
      <c r="N85" s="33"/>
      <c r="O85" s="1"/>
      <c r="P85" s="4"/>
      <c r="Q85" s="4"/>
      <c r="R85" s="4"/>
      <c r="S85" s="4"/>
      <c r="T85" s="4"/>
    </row>
    <row r="86" spans="1:20" ht="16.5" customHeight="1">
      <c r="A86" s="12">
        <f t="shared" si="38"/>
        <v>383.94999999999794</v>
      </c>
      <c r="B86" s="13">
        <f t="shared" si="39"/>
        <v>2.050000000000012</v>
      </c>
      <c r="C86" s="15">
        <f t="shared" si="52"/>
        <v>64.24999999999989</v>
      </c>
      <c r="D86" s="12">
        <f t="shared" si="40"/>
        <v>384.4499999999975</v>
      </c>
      <c r="E86" s="13">
        <f t="shared" si="41"/>
        <v>2.550000000000001</v>
      </c>
      <c r="F86" s="15">
        <f t="shared" si="53"/>
        <v>113.00000000000003</v>
      </c>
      <c r="G86" s="12">
        <f t="shared" si="42"/>
        <v>384.94999999999703</v>
      </c>
      <c r="H86" s="13">
        <f t="shared" si="43"/>
        <v>3.0499999999999905</v>
      </c>
      <c r="I86" s="15">
        <f t="shared" si="54"/>
        <v>195.00000000000006</v>
      </c>
      <c r="J86" s="12">
        <f t="shared" si="44"/>
        <v>385.4499999999966</v>
      </c>
      <c r="K86" s="13">
        <f t="shared" si="45"/>
        <v>3.54999999999998</v>
      </c>
      <c r="L86" s="15"/>
      <c r="M86" s="34"/>
      <c r="N86" s="33"/>
      <c r="O86" s="1"/>
      <c r="P86" s="4"/>
      <c r="Q86" s="4"/>
      <c r="R86" s="4"/>
      <c r="S86" s="4"/>
      <c r="T86" s="4"/>
    </row>
    <row r="87" spans="1:20" ht="16.5" customHeight="1">
      <c r="A87" s="12">
        <f t="shared" si="38"/>
        <v>383.95999999999793</v>
      </c>
      <c r="B87" s="13">
        <f t="shared" si="39"/>
        <v>2.0600000000000116</v>
      </c>
      <c r="C87" s="15">
        <f t="shared" si="52"/>
        <v>64.99999999999989</v>
      </c>
      <c r="D87" s="12">
        <f t="shared" si="40"/>
        <v>384.4599999999975</v>
      </c>
      <c r="E87" s="13">
        <f t="shared" si="41"/>
        <v>2.560000000000001</v>
      </c>
      <c r="F87" s="15">
        <f t="shared" si="53"/>
        <v>114.40000000000003</v>
      </c>
      <c r="G87" s="12">
        <f t="shared" si="42"/>
        <v>384.959999999997</v>
      </c>
      <c r="H87" s="13">
        <f t="shared" si="43"/>
        <v>3.0599999999999903</v>
      </c>
      <c r="I87" s="15">
        <f t="shared" si="54"/>
        <v>197.20000000000005</v>
      </c>
      <c r="J87" s="12">
        <f t="shared" si="44"/>
        <v>385.45999999999657</v>
      </c>
      <c r="K87" s="13">
        <f t="shared" si="45"/>
        <v>3.5599999999999796</v>
      </c>
      <c r="L87" s="15"/>
      <c r="M87" s="34"/>
      <c r="N87" s="33"/>
      <c r="O87" s="1"/>
      <c r="P87" s="4"/>
      <c r="Q87" s="4"/>
      <c r="R87" s="4"/>
      <c r="S87" s="4"/>
      <c r="T87" s="4"/>
    </row>
    <row r="88" spans="1:20" ht="16.5" customHeight="1">
      <c r="A88" s="12">
        <f t="shared" si="38"/>
        <v>383.9699999999979</v>
      </c>
      <c r="B88" s="13">
        <f t="shared" si="39"/>
        <v>2.0700000000000114</v>
      </c>
      <c r="C88" s="15">
        <f t="shared" si="52"/>
        <v>65.74999999999989</v>
      </c>
      <c r="D88" s="12">
        <f t="shared" si="40"/>
        <v>384.46999999999747</v>
      </c>
      <c r="E88" s="13">
        <f t="shared" si="41"/>
        <v>2.5700000000000007</v>
      </c>
      <c r="F88" s="15">
        <f t="shared" si="53"/>
        <v>115.80000000000004</v>
      </c>
      <c r="G88" s="12">
        <f t="shared" si="42"/>
        <v>384.969999999997</v>
      </c>
      <c r="H88" s="13">
        <f t="shared" si="43"/>
        <v>3.06999999999999</v>
      </c>
      <c r="I88" s="15">
        <f t="shared" si="54"/>
        <v>199.40000000000003</v>
      </c>
      <c r="J88" s="12">
        <f t="shared" si="44"/>
        <v>385.46999999999656</v>
      </c>
      <c r="K88" s="13">
        <f t="shared" si="45"/>
        <v>3.5699999999999794</v>
      </c>
      <c r="L88" s="15"/>
      <c r="M88" s="34"/>
      <c r="N88" s="33"/>
      <c r="O88" s="1"/>
      <c r="P88" s="4"/>
      <c r="Q88" s="4"/>
      <c r="R88" s="4"/>
      <c r="S88" s="4"/>
      <c r="T88" s="4"/>
    </row>
    <row r="89" spans="1:20" ht="16.5" customHeight="1">
      <c r="A89" s="12">
        <f t="shared" si="38"/>
        <v>383.9799999999979</v>
      </c>
      <c r="B89" s="13">
        <f t="shared" si="39"/>
        <v>2.080000000000011</v>
      </c>
      <c r="C89" s="15">
        <f t="shared" si="52"/>
        <v>66.49999999999989</v>
      </c>
      <c r="D89" s="12">
        <f t="shared" si="40"/>
        <v>384.47999999999746</v>
      </c>
      <c r="E89" s="13">
        <f t="shared" si="41"/>
        <v>2.5800000000000005</v>
      </c>
      <c r="F89" s="15">
        <f t="shared" si="53"/>
        <v>117.20000000000005</v>
      </c>
      <c r="G89" s="12">
        <f t="shared" si="42"/>
        <v>384.979999999997</v>
      </c>
      <c r="H89" s="13">
        <f t="shared" si="43"/>
        <v>3.07999999999999</v>
      </c>
      <c r="I89" s="15">
        <f t="shared" si="54"/>
        <v>201.60000000000002</v>
      </c>
      <c r="J89" s="12">
        <f t="shared" si="44"/>
        <v>385.47999999999655</v>
      </c>
      <c r="K89" s="13">
        <f t="shared" si="45"/>
        <v>3.579999999999979</v>
      </c>
      <c r="L89" s="15"/>
      <c r="M89" s="34"/>
      <c r="N89" s="33"/>
      <c r="O89" s="1"/>
      <c r="P89" s="4"/>
      <c r="Q89" s="4"/>
      <c r="R89" s="4"/>
      <c r="S89" s="4"/>
      <c r="T89" s="4"/>
    </row>
    <row r="90" spans="1:20" ht="16.5" customHeight="1">
      <c r="A90" s="12">
        <f t="shared" si="38"/>
        <v>383.9899999999979</v>
      </c>
      <c r="B90" s="13">
        <f t="shared" si="39"/>
        <v>2.090000000000011</v>
      </c>
      <c r="C90" s="15">
        <f t="shared" si="52"/>
        <v>67.24999999999989</v>
      </c>
      <c r="D90" s="12">
        <f t="shared" si="40"/>
        <v>384.48999999999745</v>
      </c>
      <c r="E90" s="13">
        <f t="shared" si="41"/>
        <v>2.5900000000000003</v>
      </c>
      <c r="F90" s="15">
        <f t="shared" si="53"/>
        <v>118.60000000000005</v>
      </c>
      <c r="G90" s="12">
        <f t="shared" si="42"/>
        <v>384.989999999997</v>
      </c>
      <c r="H90" s="13">
        <f t="shared" si="43"/>
        <v>3.0899999999999896</v>
      </c>
      <c r="I90" s="15">
        <f t="shared" si="54"/>
        <v>203.8</v>
      </c>
      <c r="J90" s="12">
        <f t="shared" si="44"/>
        <v>385.48999999999654</v>
      </c>
      <c r="K90" s="13">
        <f t="shared" si="45"/>
        <v>3.589999999999979</v>
      </c>
      <c r="L90" s="15"/>
      <c r="M90" s="34"/>
      <c r="N90" s="33"/>
      <c r="O90" s="1"/>
      <c r="P90" s="4"/>
      <c r="Q90" s="4"/>
      <c r="R90" s="4"/>
      <c r="S90" s="4"/>
      <c r="T90" s="4"/>
    </row>
    <row r="91" spans="1:20" ht="16.5" customHeight="1">
      <c r="A91" s="17">
        <f t="shared" si="38"/>
        <v>383.9999999999979</v>
      </c>
      <c r="B91" s="18">
        <f t="shared" si="39"/>
        <v>2.1000000000000107</v>
      </c>
      <c r="C91" s="19">
        <f t="shared" si="52"/>
        <v>67.99999999999989</v>
      </c>
      <c r="D91" s="17">
        <f t="shared" si="40"/>
        <v>384.49999999999744</v>
      </c>
      <c r="E91" s="18">
        <f t="shared" si="41"/>
        <v>2.6</v>
      </c>
      <c r="F91" s="19">
        <f t="shared" si="53"/>
        <v>120.00000000000006</v>
      </c>
      <c r="G91" s="17">
        <f t="shared" si="42"/>
        <v>384.999999999997</v>
      </c>
      <c r="H91" s="18">
        <f t="shared" si="43"/>
        <v>3.0999999999999894</v>
      </c>
      <c r="I91" s="19">
        <f t="shared" si="54"/>
        <v>206</v>
      </c>
      <c r="J91" s="17">
        <f t="shared" si="44"/>
        <v>385.49999999999653</v>
      </c>
      <c r="K91" s="18">
        <f t="shared" si="45"/>
        <v>3.5999999999999788</v>
      </c>
      <c r="L91" s="19"/>
      <c r="M91" s="34"/>
      <c r="N91" s="33"/>
      <c r="O91" s="1"/>
      <c r="P91" s="4"/>
      <c r="Q91" s="4"/>
      <c r="R91" s="4"/>
      <c r="S91" s="4"/>
      <c r="T91" s="4"/>
    </row>
    <row r="92" spans="1:20" ht="16.5" customHeight="1">
      <c r="A92" s="20">
        <f t="shared" si="38"/>
        <v>384.0099999999979</v>
      </c>
      <c r="B92" s="21">
        <f t="shared" si="39"/>
        <v>2.1100000000000105</v>
      </c>
      <c r="C92" s="10">
        <f>+C91+$N$29/10</f>
        <v>68.89999999999989</v>
      </c>
      <c r="D92" s="20">
        <f t="shared" si="40"/>
        <v>384.50999999999743</v>
      </c>
      <c r="E92" s="21">
        <f t="shared" si="41"/>
        <v>2.61</v>
      </c>
      <c r="F92" s="10">
        <f>+F91+$N$34/10</f>
        <v>121.40000000000006</v>
      </c>
      <c r="G92" s="20">
        <f t="shared" si="42"/>
        <v>385.009999999997</v>
      </c>
      <c r="H92" s="21">
        <f t="shared" si="43"/>
        <v>3.109999999999989</v>
      </c>
      <c r="I92" s="10"/>
      <c r="J92" s="20">
        <f t="shared" si="44"/>
        <v>385.5099999999965</v>
      </c>
      <c r="K92" s="21">
        <f t="shared" si="45"/>
        <v>3.6099999999999786</v>
      </c>
      <c r="L92" s="10"/>
      <c r="M92" s="34"/>
      <c r="N92" s="33"/>
      <c r="O92" s="1"/>
      <c r="P92" s="4"/>
      <c r="Q92" s="4"/>
      <c r="R92" s="4"/>
      <c r="S92" s="4"/>
      <c r="T92" s="4"/>
    </row>
    <row r="93" spans="1:20" ht="16.5" customHeight="1">
      <c r="A93" s="12">
        <f t="shared" si="38"/>
        <v>384.0199999999979</v>
      </c>
      <c r="B93" s="13">
        <f t="shared" si="39"/>
        <v>2.1200000000000103</v>
      </c>
      <c r="C93" s="15">
        <f aca="true" t="shared" si="55" ref="C93:C101">+C92+$N$29/10</f>
        <v>69.7999999999999</v>
      </c>
      <c r="D93" s="12">
        <f t="shared" si="40"/>
        <v>384.5199999999974</v>
      </c>
      <c r="E93" s="13">
        <f t="shared" si="41"/>
        <v>2.6199999999999997</v>
      </c>
      <c r="F93" s="15">
        <f aca="true" t="shared" si="56" ref="F93:F101">+F92+$N$34/10</f>
        <v>122.80000000000007</v>
      </c>
      <c r="G93" s="12">
        <f t="shared" si="42"/>
        <v>385.01999999999697</v>
      </c>
      <c r="H93" s="13">
        <f t="shared" si="43"/>
        <v>3.119999999999989</v>
      </c>
      <c r="I93" s="15"/>
      <c r="J93" s="12">
        <f t="shared" si="44"/>
        <v>385.5199999999965</v>
      </c>
      <c r="K93" s="13">
        <f t="shared" si="45"/>
        <v>3.6199999999999783</v>
      </c>
      <c r="L93" s="15"/>
      <c r="M93" s="34"/>
      <c r="N93" s="33"/>
      <c r="O93" s="1"/>
      <c r="P93" s="4"/>
      <c r="Q93" s="4"/>
      <c r="R93" s="4"/>
      <c r="S93" s="4"/>
      <c r="T93" s="4"/>
    </row>
    <row r="94" spans="1:20" ht="16.5" customHeight="1">
      <c r="A94" s="12">
        <f t="shared" si="38"/>
        <v>384.02999999999787</v>
      </c>
      <c r="B94" s="13">
        <f t="shared" si="39"/>
        <v>2.13000000000001</v>
      </c>
      <c r="C94" s="15">
        <f t="shared" si="55"/>
        <v>70.6999999999999</v>
      </c>
      <c r="D94" s="12">
        <f t="shared" si="40"/>
        <v>384.5299999999974</v>
      </c>
      <c r="E94" s="13">
        <f t="shared" si="41"/>
        <v>2.6299999999999994</v>
      </c>
      <c r="F94" s="15">
        <f t="shared" si="56"/>
        <v>124.20000000000007</v>
      </c>
      <c r="G94" s="12">
        <f t="shared" si="42"/>
        <v>385.02999999999696</v>
      </c>
      <c r="H94" s="13">
        <f t="shared" si="43"/>
        <v>3.129999999999989</v>
      </c>
      <c r="I94" s="15"/>
      <c r="J94" s="12">
        <f t="shared" si="44"/>
        <v>385.5299999999965</v>
      </c>
      <c r="K94" s="13">
        <f t="shared" si="45"/>
        <v>3.629999999999978</v>
      </c>
      <c r="L94" s="15"/>
      <c r="M94" s="34"/>
      <c r="N94" s="33"/>
      <c r="O94" s="1"/>
      <c r="P94" s="4"/>
      <c r="Q94" s="4"/>
      <c r="R94" s="4"/>
      <c r="S94" s="4"/>
      <c r="T94" s="4"/>
    </row>
    <row r="95" spans="1:20" ht="16.5" customHeight="1">
      <c r="A95" s="12">
        <f t="shared" si="38"/>
        <v>384.03999999999786</v>
      </c>
      <c r="B95" s="13">
        <f t="shared" si="39"/>
        <v>2.14000000000001</v>
      </c>
      <c r="C95" s="15">
        <f t="shared" si="55"/>
        <v>71.59999999999991</v>
      </c>
      <c r="D95" s="12">
        <f t="shared" si="40"/>
        <v>384.5399999999974</v>
      </c>
      <c r="E95" s="13">
        <f t="shared" si="41"/>
        <v>2.6399999999999992</v>
      </c>
      <c r="F95" s="15">
        <f t="shared" si="56"/>
        <v>125.60000000000008</v>
      </c>
      <c r="G95" s="12">
        <f t="shared" si="42"/>
        <v>385.03999999999695</v>
      </c>
      <c r="H95" s="13">
        <f t="shared" si="43"/>
        <v>3.1399999999999886</v>
      </c>
      <c r="I95" s="15"/>
      <c r="J95" s="12">
        <f t="shared" si="44"/>
        <v>385.5399999999965</v>
      </c>
      <c r="K95" s="13">
        <f t="shared" si="45"/>
        <v>3.639999999999978</v>
      </c>
      <c r="L95" s="15"/>
      <c r="M95" s="34"/>
      <c r="N95" s="33"/>
      <c r="O95" s="1"/>
      <c r="P95" s="4"/>
      <c r="Q95" s="4"/>
      <c r="R95" s="4"/>
      <c r="S95" s="4"/>
      <c r="T95" s="4"/>
    </row>
    <row r="96" spans="1:20" ht="16.5" customHeight="1">
      <c r="A96" s="12">
        <f t="shared" si="38"/>
        <v>384.04999999999785</v>
      </c>
      <c r="B96" s="13">
        <f t="shared" si="39"/>
        <v>2.1500000000000097</v>
      </c>
      <c r="C96" s="15">
        <f t="shared" si="55"/>
        <v>72.49999999999991</v>
      </c>
      <c r="D96" s="12">
        <f t="shared" si="40"/>
        <v>384.5499999999974</v>
      </c>
      <c r="E96" s="13">
        <f t="shared" si="41"/>
        <v>2.649999999999999</v>
      </c>
      <c r="F96" s="15">
        <f t="shared" si="56"/>
        <v>127.00000000000009</v>
      </c>
      <c r="G96" s="12">
        <f t="shared" si="42"/>
        <v>385.04999999999694</v>
      </c>
      <c r="H96" s="13">
        <f t="shared" si="43"/>
        <v>3.1499999999999884</v>
      </c>
      <c r="I96" s="15"/>
      <c r="J96" s="12">
        <f t="shared" si="44"/>
        <v>385.5499999999965</v>
      </c>
      <c r="K96" s="13">
        <f t="shared" si="45"/>
        <v>3.6499999999999777</v>
      </c>
      <c r="L96" s="15"/>
      <c r="M96" s="34"/>
      <c r="N96" s="33"/>
      <c r="O96" s="1"/>
      <c r="P96" s="4"/>
      <c r="Q96" s="4"/>
      <c r="R96" s="4"/>
      <c r="S96" s="4"/>
      <c r="T96" s="4"/>
    </row>
    <row r="97" spans="1:20" ht="16.5" customHeight="1">
      <c r="A97" s="12">
        <f t="shared" si="38"/>
        <v>384.05999999999784</v>
      </c>
      <c r="B97" s="13">
        <f t="shared" si="39"/>
        <v>2.1600000000000095</v>
      </c>
      <c r="C97" s="15">
        <f t="shared" si="55"/>
        <v>73.39999999999992</v>
      </c>
      <c r="D97" s="12">
        <f t="shared" si="40"/>
        <v>384.5599999999974</v>
      </c>
      <c r="E97" s="13">
        <f t="shared" si="41"/>
        <v>2.659999999999999</v>
      </c>
      <c r="F97" s="15">
        <f t="shared" si="56"/>
        <v>128.4000000000001</v>
      </c>
      <c r="G97" s="12">
        <f t="shared" si="42"/>
        <v>385.05999999999693</v>
      </c>
      <c r="H97" s="13">
        <f t="shared" si="43"/>
        <v>3.159999999999988</v>
      </c>
      <c r="I97" s="15"/>
      <c r="J97" s="12">
        <f t="shared" si="44"/>
        <v>385.5599999999965</v>
      </c>
      <c r="K97" s="13">
        <f t="shared" si="45"/>
        <v>3.6599999999999775</v>
      </c>
      <c r="L97" s="15"/>
      <c r="M97" s="34"/>
      <c r="N97" s="33"/>
      <c r="O97" s="1"/>
      <c r="P97" s="4"/>
      <c r="Q97" s="4"/>
      <c r="R97" s="4"/>
      <c r="S97" s="4"/>
      <c r="T97" s="4"/>
    </row>
    <row r="98" spans="1:20" ht="16.5" customHeight="1">
      <c r="A98" s="12">
        <f t="shared" si="38"/>
        <v>384.06999999999783</v>
      </c>
      <c r="B98" s="13">
        <f t="shared" si="39"/>
        <v>2.1700000000000093</v>
      </c>
      <c r="C98" s="15">
        <f t="shared" si="55"/>
        <v>74.29999999999993</v>
      </c>
      <c r="D98" s="12">
        <f t="shared" si="40"/>
        <v>384.5699999999974</v>
      </c>
      <c r="E98" s="13">
        <f t="shared" si="41"/>
        <v>2.6699999999999986</v>
      </c>
      <c r="F98" s="15">
        <f t="shared" si="56"/>
        <v>129.8000000000001</v>
      </c>
      <c r="G98" s="12">
        <f t="shared" si="42"/>
        <v>385.0699999999969</v>
      </c>
      <c r="H98" s="13">
        <f t="shared" si="43"/>
        <v>3.169999999999988</v>
      </c>
      <c r="I98" s="15"/>
      <c r="J98" s="12">
        <f t="shared" si="44"/>
        <v>385.56999999999647</v>
      </c>
      <c r="K98" s="13">
        <f t="shared" si="45"/>
        <v>3.6699999999999773</v>
      </c>
      <c r="L98" s="15"/>
      <c r="M98" s="34"/>
      <c r="N98" s="33"/>
      <c r="O98" s="1"/>
      <c r="P98" s="4"/>
      <c r="Q98" s="4"/>
      <c r="R98" s="4"/>
      <c r="S98" s="4"/>
      <c r="T98" s="4"/>
    </row>
    <row r="99" spans="1:20" ht="16.5" customHeight="1">
      <c r="A99" s="12">
        <f t="shared" si="38"/>
        <v>384.0799999999978</v>
      </c>
      <c r="B99" s="13">
        <f t="shared" si="39"/>
        <v>2.180000000000009</v>
      </c>
      <c r="C99" s="15">
        <f t="shared" si="55"/>
        <v>75.19999999999993</v>
      </c>
      <c r="D99" s="12">
        <f t="shared" si="40"/>
        <v>384.57999999999737</v>
      </c>
      <c r="E99" s="13">
        <f t="shared" si="41"/>
        <v>2.6799999999999984</v>
      </c>
      <c r="F99" s="15">
        <f t="shared" si="56"/>
        <v>131.2000000000001</v>
      </c>
      <c r="G99" s="12">
        <f t="shared" si="42"/>
        <v>385.0799999999969</v>
      </c>
      <c r="H99" s="13">
        <f t="shared" si="43"/>
        <v>3.1799999999999877</v>
      </c>
      <c r="I99" s="15"/>
      <c r="J99" s="12">
        <f t="shared" si="44"/>
        <v>385.57999999999646</v>
      </c>
      <c r="K99" s="13">
        <f t="shared" si="45"/>
        <v>3.679999999999977</v>
      </c>
      <c r="L99" s="15"/>
      <c r="M99" s="34"/>
      <c r="N99" s="33"/>
      <c r="O99" s="1"/>
      <c r="P99" s="4"/>
      <c r="Q99" s="4"/>
      <c r="R99" s="4"/>
      <c r="S99" s="4"/>
      <c r="T99" s="4"/>
    </row>
    <row r="100" spans="1:20" ht="16.5" customHeight="1">
      <c r="A100" s="12">
        <f t="shared" si="38"/>
        <v>384.0899999999978</v>
      </c>
      <c r="B100" s="13">
        <f t="shared" si="39"/>
        <v>2.190000000000009</v>
      </c>
      <c r="C100" s="15">
        <f t="shared" si="55"/>
        <v>76.09999999999994</v>
      </c>
      <c r="D100" s="12">
        <f t="shared" si="40"/>
        <v>384.58999999999736</v>
      </c>
      <c r="E100" s="13">
        <f t="shared" si="41"/>
        <v>2.689999999999998</v>
      </c>
      <c r="F100" s="15">
        <f t="shared" si="56"/>
        <v>132.6000000000001</v>
      </c>
      <c r="G100" s="12">
        <f t="shared" si="42"/>
        <v>385.0899999999969</v>
      </c>
      <c r="H100" s="13">
        <f t="shared" si="43"/>
        <v>3.1899999999999875</v>
      </c>
      <c r="I100" s="15"/>
      <c r="J100" s="12">
        <f t="shared" si="44"/>
        <v>385.58999999999645</v>
      </c>
      <c r="K100" s="13">
        <f t="shared" si="45"/>
        <v>3.689999999999977</v>
      </c>
      <c r="L100" s="15"/>
      <c r="M100" s="34"/>
      <c r="N100" s="33"/>
      <c r="O100" s="1"/>
      <c r="P100" s="4"/>
      <c r="Q100" s="4"/>
      <c r="R100" s="4"/>
      <c r="S100" s="4"/>
      <c r="T100" s="4"/>
    </row>
    <row r="101" spans="1:20" ht="16.5" customHeight="1">
      <c r="A101" s="17">
        <f t="shared" si="38"/>
        <v>384.0999999999978</v>
      </c>
      <c r="B101" s="18">
        <f t="shared" si="39"/>
        <v>2.2000000000000086</v>
      </c>
      <c r="C101" s="19">
        <f t="shared" si="55"/>
        <v>76.99999999999994</v>
      </c>
      <c r="D101" s="17">
        <f t="shared" si="40"/>
        <v>384.59999999999735</v>
      </c>
      <c r="E101" s="18">
        <f t="shared" si="41"/>
        <v>2.699999999999998</v>
      </c>
      <c r="F101" s="19">
        <f t="shared" si="56"/>
        <v>134.0000000000001</v>
      </c>
      <c r="G101" s="17">
        <f t="shared" si="42"/>
        <v>385.0999999999969</v>
      </c>
      <c r="H101" s="18">
        <f t="shared" si="43"/>
        <v>3.1999999999999873</v>
      </c>
      <c r="I101" s="19"/>
      <c r="J101" s="17">
        <f t="shared" si="44"/>
        <v>385.59999999999644</v>
      </c>
      <c r="K101" s="18">
        <f t="shared" si="45"/>
        <v>3.6999999999999766</v>
      </c>
      <c r="L101" s="19"/>
      <c r="M101" s="34"/>
      <c r="N101" s="33"/>
      <c r="O101" s="1"/>
      <c r="P101" s="4"/>
      <c r="Q101" s="4"/>
      <c r="R101" s="4"/>
      <c r="S101" s="4"/>
      <c r="T101" s="4"/>
    </row>
    <row r="102" spans="1:20" ht="16.5" customHeight="1">
      <c r="A102" s="20">
        <f t="shared" si="38"/>
        <v>384.1099999999978</v>
      </c>
      <c r="B102" s="21">
        <f t="shared" si="39"/>
        <v>2.2100000000000084</v>
      </c>
      <c r="C102" s="10">
        <f>+C101+$N$30/10</f>
        <v>77.89999999999995</v>
      </c>
      <c r="D102" s="20">
        <f t="shared" si="40"/>
        <v>384.60999999999734</v>
      </c>
      <c r="E102" s="21">
        <f t="shared" si="41"/>
        <v>2.7099999999999977</v>
      </c>
      <c r="F102" s="10">
        <f>+F101+$N$35/10</f>
        <v>135.40000000000012</v>
      </c>
      <c r="G102" s="20">
        <f t="shared" si="42"/>
        <v>385.1099999999969</v>
      </c>
      <c r="H102" s="21">
        <f t="shared" si="43"/>
        <v>3.209999999999987</v>
      </c>
      <c r="I102" s="10"/>
      <c r="J102" s="20">
        <f t="shared" si="44"/>
        <v>385.60999999999643</v>
      </c>
      <c r="K102" s="21">
        <f t="shared" si="45"/>
        <v>3.7099999999999764</v>
      </c>
      <c r="L102" s="10"/>
      <c r="M102" s="34"/>
      <c r="N102" s="33"/>
      <c r="O102" s="1"/>
      <c r="P102" s="4"/>
      <c r="Q102" s="4"/>
      <c r="R102" s="4"/>
      <c r="S102" s="4"/>
      <c r="T102" s="4"/>
    </row>
    <row r="103" spans="1:20" ht="16.5" customHeight="1">
      <c r="A103" s="12">
        <f t="shared" si="38"/>
        <v>384.1199999999978</v>
      </c>
      <c r="B103" s="13">
        <f t="shared" si="39"/>
        <v>2.220000000000008</v>
      </c>
      <c r="C103" s="15">
        <f aca="true" t="shared" si="57" ref="C103:C110">+C102+$N$30/10</f>
        <v>78.79999999999995</v>
      </c>
      <c r="D103" s="12">
        <f t="shared" si="40"/>
        <v>384.61999999999733</v>
      </c>
      <c r="E103" s="13">
        <f t="shared" si="41"/>
        <v>2.7199999999999975</v>
      </c>
      <c r="F103" s="15">
        <f aca="true" t="shared" si="58" ref="F103:F110">+F102+$N$35/10</f>
        <v>136.80000000000013</v>
      </c>
      <c r="G103" s="12">
        <f t="shared" si="42"/>
        <v>385.1199999999969</v>
      </c>
      <c r="H103" s="13">
        <f t="shared" si="43"/>
        <v>3.219999999999987</v>
      </c>
      <c r="I103" s="15"/>
      <c r="J103" s="12">
        <f t="shared" si="44"/>
        <v>385.6199999999964</v>
      </c>
      <c r="K103" s="13">
        <f t="shared" si="45"/>
        <v>3.719999999999976</v>
      </c>
      <c r="L103" s="15"/>
      <c r="M103" s="34"/>
      <c r="N103" s="33"/>
      <c r="O103" s="1"/>
      <c r="P103" s="4"/>
      <c r="Q103" s="4"/>
      <c r="R103" s="4"/>
      <c r="S103" s="4"/>
      <c r="T103" s="4"/>
    </row>
    <row r="104" spans="1:20" ht="16.5" customHeight="1">
      <c r="A104" s="12">
        <f t="shared" si="38"/>
        <v>384.1299999999978</v>
      </c>
      <c r="B104" s="13">
        <f t="shared" si="39"/>
        <v>2.230000000000008</v>
      </c>
      <c r="C104" s="15">
        <f t="shared" si="57"/>
        <v>79.69999999999996</v>
      </c>
      <c r="D104" s="12">
        <f t="shared" si="40"/>
        <v>384.6299999999973</v>
      </c>
      <c r="E104" s="13">
        <f t="shared" si="41"/>
        <v>2.7299999999999973</v>
      </c>
      <c r="F104" s="15">
        <f t="shared" si="58"/>
        <v>138.20000000000013</v>
      </c>
      <c r="G104" s="12">
        <f t="shared" si="42"/>
        <v>385.12999999999687</v>
      </c>
      <c r="H104" s="13">
        <f t="shared" si="43"/>
        <v>3.2299999999999867</v>
      </c>
      <c r="I104" s="15"/>
      <c r="J104" s="12">
        <f t="shared" si="44"/>
        <v>385.6299999999964</v>
      </c>
      <c r="K104" s="13">
        <f t="shared" si="45"/>
        <v>3.729999999999976</v>
      </c>
      <c r="L104" s="15"/>
      <c r="M104" s="34"/>
      <c r="N104" s="33"/>
      <c r="O104" s="1"/>
      <c r="P104" s="4"/>
      <c r="Q104" s="4"/>
      <c r="R104" s="4"/>
      <c r="S104" s="4"/>
      <c r="T104" s="4"/>
    </row>
    <row r="105" spans="1:20" ht="16.5" customHeight="1">
      <c r="A105" s="12">
        <f t="shared" si="38"/>
        <v>384.13999999999777</v>
      </c>
      <c r="B105" s="13">
        <f t="shared" si="39"/>
        <v>2.2400000000000078</v>
      </c>
      <c r="C105" s="15">
        <f t="shared" si="57"/>
        <v>80.59999999999997</v>
      </c>
      <c r="D105" s="12">
        <f t="shared" si="40"/>
        <v>384.6399999999973</v>
      </c>
      <c r="E105" s="13">
        <f t="shared" si="41"/>
        <v>2.739999999999997</v>
      </c>
      <c r="F105" s="15">
        <f t="shared" si="58"/>
        <v>139.60000000000014</v>
      </c>
      <c r="G105" s="12">
        <f t="shared" si="42"/>
        <v>385.13999999999686</v>
      </c>
      <c r="H105" s="13">
        <f t="shared" si="43"/>
        <v>3.2399999999999864</v>
      </c>
      <c r="I105" s="15"/>
      <c r="J105" s="12">
        <f t="shared" si="44"/>
        <v>385.6399999999964</v>
      </c>
      <c r="K105" s="13">
        <f t="shared" si="45"/>
        <v>3.739999999999976</v>
      </c>
      <c r="L105" s="15"/>
      <c r="M105" s="34"/>
      <c r="N105" s="33"/>
      <c r="O105" s="1"/>
      <c r="P105" s="4"/>
      <c r="Q105" s="4"/>
      <c r="R105" s="4"/>
      <c r="S105" s="4"/>
      <c r="T105" s="4"/>
    </row>
    <row r="106" spans="1:20" ht="16.5" customHeight="1">
      <c r="A106" s="12">
        <f t="shared" si="38"/>
        <v>384.14999999999776</v>
      </c>
      <c r="B106" s="13">
        <f t="shared" si="39"/>
        <v>2.2500000000000075</v>
      </c>
      <c r="C106" s="15">
        <f t="shared" si="57"/>
        <v>81.49999999999997</v>
      </c>
      <c r="D106" s="12">
        <f t="shared" si="40"/>
        <v>384.6499999999973</v>
      </c>
      <c r="E106" s="13">
        <f t="shared" si="41"/>
        <v>2.749999999999997</v>
      </c>
      <c r="F106" s="15">
        <f t="shared" si="58"/>
        <v>141.00000000000014</v>
      </c>
      <c r="G106" s="12">
        <f t="shared" si="42"/>
        <v>385.14999999999685</v>
      </c>
      <c r="H106" s="13">
        <f t="shared" si="43"/>
        <v>3.2499999999999862</v>
      </c>
      <c r="I106" s="15"/>
      <c r="J106" s="12">
        <f t="shared" si="44"/>
        <v>385.6499999999964</v>
      </c>
      <c r="K106" s="13">
        <f t="shared" si="45"/>
        <v>3.7499999999999756</v>
      </c>
      <c r="L106" s="15"/>
      <c r="M106" s="34"/>
      <c r="N106" s="33"/>
      <c r="O106" s="1"/>
      <c r="P106" s="4"/>
      <c r="Q106" s="4"/>
      <c r="R106" s="4"/>
      <c r="S106" s="4"/>
      <c r="T106" s="4"/>
    </row>
    <row r="107" spans="1:20" ht="16.5" customHeight="1">
      <c r="A107" s="12">
        <f t="shared" si="38"/>
        <v>384.15999999999775</v>
      </c>
      <c r="B107" s="13">
        <f t="shared" si="39"/>
        <v>2.2600000000000073</v>
      </c>
      <c r="C107" s="15">
        <f t="shared" si="57"/>
        <v>82.39999999999998</v>
      </c>
      <c r="D107" s="12">
        <f t="shared" si="40"/>
        <v>384.6599999999973</v>
      </c>
      <c r="E107" s="13">
        <f t="shared" si="41"/>
        <v>2.7599999999999967</v>
      </c>
      <c r="F107" s="15">
        <f t="shared" si="58"/>
        <v>142.40000000000015</v>
      </c>
      <c r="G107" s="12">
        <f t="shared" si="42"/>
        <v>385.15999999999684</v>
      </c>
      <c r="H107" s="13">
        <f t="shared" si="43"/>
        <v>3.259999999999986</v>
      </c>
      <c r="I107" s="15"/>
      <c r="J107" s="12">
        <f t="shared" si="44"/>
        <v>385.6599999999964</v>
      </c>
      <c r="K107" s="13">
        <f t="shared" si="45"/>
        <v>3.7599999999999754</v>
      </c>
      <c r="L107" s="15"/>
      <c r="M107" s="34"/>
      <c r="N107" s="33"/>
      <c r="O107" s="1"/>
      <c r="P107" s="4"/>
      <c r="Q107" s="4"/>
      <c r="R107" s="4"/>
      <c r="S107" s="4"/>
      <c r="T107" s="4"/>
    </row>
    <row r="108" spans="1:15" ht="16.5" customHeight="1">
      <c r="A108" s="12">
        <f t="shared" si="38"/>
        <v>384.16999999999774</v>
      </c>
      <c r="B108" s="13">
        <f t="shared" si="39"/>
        <v>2.270000000000007</v>
      </c>
      <c r="C108" s="15">
        <f t="shared" si="57"/>
        <v>83.29999999999998</v>
      </c>
      <c r="D108" s="12">
        <f t="shared" si="40"/>
        <v>384.6699999999973</v>
      </c>
      <c r="E108" s="13">
        <f t="shared" si="41"/>
        <v>2.7699999999999965</v>
      </c>
      <c r="F108" s="15">
        <f t="shared" si="58"/>
        <v>143.80000000000015</v>
      </c>
      <c r="G108" s="12">
        <f t="shared" si="42"/>
        <v>385.16999999999683</v>
      </c>
      <c r="H108" s="13">
        <f t="shared" si="43"/>
        <v>3.269999999999986</v>
      </c>
      <c r="I108" s="15"/>
      <c r="J108" s="12">
        <f t="shared" si="44"/>
        <v>385.6699999999964</v>
      </c>
      <c r="K108" s="13">
        <f t="shared" si="45"/>
        <v>3.769999999999975</v>
      </c>
      <c r="L108" s="15"/>
      <c r="M108" s="34"/>
      <c r="N108" s="35"/>
      <c r="O108" s="36"/>
    </row>
    <row r="109" spans="1:15" ht="16.5" customHeight="1">
      <c r="A109" s="12">
        <f t="shared" si="38"/>
        <v>384.17999999999773</v>
      </c>
      <c r="B109" s="13">
        <f t="shared" si="39"/>
        <v>2.280000000000007</v>
      </c>
      <c r="C109" s="15">
        <f t="shared" si="57"/>
        <v>84.19999999999999</v>
      </c>
      <c r="D109" s="12">
        <f t="shared" si="40"/>
        <v>384.6799999999973</v>
      </c>
      <c r="E109" s="13">
        <f t="shared" si="41"/>
        <v>2.7799999999999963</v>
      </c>
      <c r="F109" s="15">
        <f t="shared" si="58"/>
        <v>145.20000000000016</v>
      </c>
      <c r="G109" s="12">
        <f t="shared" si="42"/>
        <v>385.1799999999968</v>
      </c>
      <c r="H109" s="13">
        <f t="shared" si="43"/>
        <v>3.2799999999999856</v>
      </c>
      <c r="I109" s="15"/>
      <c r="J109" s="12">
        <f t="shared" si="44"/>
        <v>385.67999999999637</v>
      </c>
      <c r="K109" s="13">
        <f t="shared" si="45"/>
        <v>3.779999999999975</v>
      </c>
      <c r="L109" s="15"/>
      <c r="M109" s="34"/>
      <c r="N109" s="35"/>
      <c r="O109" s="36"/>
    </row>
    <row r="110" spans="1:15" ht="16.5" customHeight="1">
      <c r="A110" s="24">
        <f t="shared" si="38"/>
        <v>384.1899999999977</v>
      </c>
      <c r="B110" s="18">
        <f t="shared" si="39"/>
        <v>2.2900000000000067</v>
      </c>
      <c r="C110" s="19">
        <f t="shared" si="57"/>
        <v>85.1</v>
      </c>
      <c r="D110" s="24">
        <f t="shared" si="40"/>
        <v>384.68999999999727</v>
      </c>
      <c r="E110" s="18">
        <f t="shared" si="41"/>
        <v>2.789999999999996</v>
      </c>
      <c r="F110" s="19">
        <f t="shared" si="58"/>
        <v>146.60000000000016</v>
      </c>
      <c r="G110" s="24">
        <f t="shared" si="42"/>
        <v>385.1899999999968</v>
      </c>
      <c r="H110" s="18">
        <f t="shared" si="43"/>
        <v>3.2899999999999854</v>
      </c>
      <c r="I110" s="19"/>
      <c r="J110" s="24">
        <f t="shared" si="44"/>
        <v>385.68999999999636</v>
      </c>
      <c r="K110" s="18">
        <f t="shared" si="45"/>
        <v>3.7899999999999747</v>
      </c>
      <c r="L110" s="19"/>
      <c r="M110" s="34"/>
      <c r="N110" s="35"/>
      <c r="O110" s="36"/>
    </row>
    <row r="111" spans="1:14" ht="22.5" customHeight="1">
      <c r="A111" s="28"/>
      <c r="B111" s="25"/>
      <c r="C111" s="25"/>
      <c r="D111" s="25"/>
      <c r="E111" s="25"/>
      <c r="F111" s="25"/>
      <c r="G111" s="25"/>
      <c r="H111" s="25"/>
      <c r="I111" s="26"/>
      <c r="J111" s="26"/>
      <c r="K111" s="26"/>
      <c r="L111" s="26"/>
      <c r="M111" s="37"/>
      <c r="N111" s="37"/>
    </row>
    <row r="112" spans="1:14" ht="22.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7"/>
      <c r="N112" s="37"/>
    </row>
    <row r="113" spans="1:14" ht="22.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7"/>
      <c r="N113" s="37"/>
    </row>
    <row r="114" spans="1: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7"/>
      <c r="N114" s="37"/>
    </row>
    <row r="115" spans="1:14" ht="15.75" customHeight="1">
      <c r="A115" s="31"/>
      <c r="B115" s="30"/>
      <c r="C115" s="30"/>
      <c r="D115" s="31"/>
      <c r="E115" s="30"/>
      <c r="F115" s="30"/>
      <c r="G115" s="31"/>
      <c r="H115" s="30"/>
      <c r="I115" s="30"/>
      <c r="J115" s="31"/>
      <c r="K115" s="30"/>
      <c r="L115" s="30"/>
      <c r="M115" s="37"/>
      <c r="N115" s="37"/>
    </row>
    <row r="116" spans="1:14" ht="15.75" customHeight="1">
      <c r="A116" s="31"/>
      <c r="B116" s="30"/>
      <c r="C116" s="30"/>
      <c r="D116" s="31"/>
      <c r="E116" s="30"/>
      <c r="F116" s="30"/>
      <c r="G116" s="31"/>
      <c r="H116" s="30"/>
      <c r="I116" s="30"/>
      <c r="J116" s="31"/>
      <c r="K116" s="30"/>
      <c r="L116" s="30"/>
      <c r="M116" s="37"/>
      <c r="N116" s="37"/>
    </row>
    <row r="117" spans="1:14" ht="15.75" customHeight="1">
      <c r="A117" s="31"/>
      <c r="B117" s="30"/>
      <c r="C117" s="30"/>
      <c r="D117" s="31"/>
      <c r="E117" s="30"/>
      <c r="F117" s="30"/>
      <c r="G117" s="31"/>
      <c r="H117" s="30"/>
      <c r="I117" s="30"/>
      <c r="J117" s="31"/>
      <c r="K117" s="30"/>
      <c r="L117" s="30"/>
      <c r="M117" s="37"/>
      <c r="N117" s="37"/>
    </row>
    <row r="118" spans="1:14" ht="15.75" customHeight="1">
      <c r="A118" s="31"/>
      <c r="B118" s="30"/>
      <c r="C118" s="30"/>
      <c r="D118" s="31"/>
      <c r="E118" s="30"/>
      <c r="F118" s="30"/>
      <c r="G118" s="31"/>
      <c r="H118" s="30"/>
      <c r="I118" s="30"/>
      <c r="J118" s="31"/>
      <c r="K118" s="30"/>
      <c r="L118" s="30"/>
      <c r="M118" s="37"/>
      <c r="N118" s="37"/>
    </row>
    <row r="119" spans="1:14" ht="15.75" customHeight="1">
      <c r="A119" s="31"/>
      <c r="B119" s="30"/>
      <c r="C119" s="30"/>
      <c r="D119" s="31"/>
      <c r="E119" s="30"/>
      <c r="F119" s="30"/>
      <c r="G119" s="31"/>
      <c r="H119" s="30"/>
      <c r="I119" s="30"/>
      <c r="J119" s="30"/>
      <c r="K119" s="30"/>
      <c r="L119" s="30"/>
      <c r="M119" s="37"/>
      <c r="N119" s="37"/>
    </row>
    <row r="120" spans="1:14" ht="15.75" customHeight="1">
      <c r="A120" s="31"/>
      <c r="B120" s="30"/>
      <c r="C120" s="30"/>
      <c r="D120" s="31"/>
      <c r="E120" s="30"/>
      <c r="F120" s="30"/>
      <c r="G120" s="31"/>
      <c r="H120" s="30"/>
      <c r="I120" s="30"/>
      <c r="J120" s="31"/>
      <c r="K120" s="30"/>
      <c r="L120" s="30"/>
      <c r="M120" s="37"/>
      <c r="N120" s="37"/>
    </row>
    <row r="121" spans="1:14" ht="15.75" customHeight="1">
      <c r="A121" s="31"/>
      <c r="B121" s="30"/>
      <c r="C121" s="30"/>
      <c r="D121" s="31"/>
      <c r="E121" s="30"/>
      <c r="F121" s="30"/>
      <c r="G121" s="31"/>
      <c r="H121" s="30"/>
      <c r="I121" s="30"/>
      <c r="J121" s="31"/>
      <c r="K121" s="30"/>
      <c r="L121" s="30"/>
      <c r="M121" s="37"/>
      <c r="N121" s="37"/>
    </row>
    <row r="122" spans="1:14" ht="15.75" customHeight="1">
      <c r="A122" s="31"/>
      <c r="B122" s="30"/>
      <c r="C122" s="30"/>
      <c r="D122" s="31"/>
      <c r="E122" s="30"/>
      <c r="F122" s="30"/>
      <c r="G122" s="31"/>
      <c r="H122" s="30"/>
      <c r="I122" s="30"/>
      <c r="J122" s="31"/>
      <c r="K122" s="30"/>
      <c r="L122" s="30"/>
      <c r="M122" s="37"/>
      <c r="N122" s="37"/>
    </row>
    <row r="123" spans="1:14" ht="15.75" customHeight="1">
      <c r="A123" s="31"/>
      <c r="B123" s="30"/>
      <c r="C123" s="30"/>
      <c r="D123" s="31"/>
      <c r="E123" s="30"/>
      <c r="F123" s="30"/>
      <c r="G123" s="31"/>
      <c r="H123" s="30"/>
      <c r="I123" s="30"/>
      <c r="J123" s="31"/>
      <c r="K123" s="30"/>
      <c r="L123" s="30"/>
      <c r="M123" s="37"/>
      <c r="N123" s="37"/>
    </row>
    <row r="124" spans="1:1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7"/>
      <c r="N124" s="37"/>
    </row>
    <row r="125" spans="1:14" ht="15.75" customHeight="1">
      <c r="A125" s="31"/>
      <c r="B125" s="30"/>
      <c r="C125" s="30"/>
      <c r="D125" s="31"/>
      <c r="E125" s="30"/>
      <c r="F125" s="30"/>
      <c r="G125" s="31"/>
      <c r="H125" s="30"/>
      <c r="I125" s="30"/>
      <c r="J125" s="31"/>
      <c r="K125" s="30"/>
      <c r="L125" s="30"/>
      <c r="M125" s="37"/>
      <c r="N125" s="37"/>
    </row>
    <row r="126" spans="1:14" ht="15.75" customHeight="1">
      <c r="A126" s="31"/>
      <c r="B126" s="30"/>
      <c r="C126" s="30"/>
      <c r="D126" s="31"/>
      <c r="E126" s="30"/>
      <c r="F126" s="30"/>
      <c r="G126" s="31"/>
      <c r="H126" s="30"/>
      <c r="I126" s="30"/>
      <c r="J126" s="31"/>
      <c r="K126" s="30"/>
      <c r="L126" s="30"/>
      <c r="M126" s="37"/>
      <c r="N126" s="37"/>
    </row>
    <row r="127" spans="1:14" ht="15.75" customHeight="1">
      <c r="A127" s="31"/>
      <c r="B127" s="30"/>
      <c r="C127" s="30"/>
      <c r="D127" s="31"/>
      <c r="E127" s="30"/>
      <c r="F127" s="30"/>
      <c r="G127" s="31"/>
      <c r="H127" s="30"/>
      <c r="I127" s="30"/>
      <c r="J127" s="31"/>
      <c r="K127" s="30"/>
      <c r="L127" s="30"/>
      <c r="M127" s="37"/>
      <c r="N127" s="37"/>
    </row>
    <row r="128" spans="1:14" ht="15.75" customHeight="1">
      <c r="A128" s="31"/>
      <c r="B128" s="30"/>
      <c r="C128" s="30"/>
      <c r="D128" s="31"/>
      <c r="E128" s="30"/>
      <c r="F128" s="30"/>
      <c r="G128" s="31"/>
      <c r="H128" s="30"/>
      <c r="I128" s="30"/>
      <c r="J128" s="31"/>
      <c r="K128" s="30"/>
      <c r="L128" s="30"/>
      <c r="M128" s="37"/>
      <c r="N128" s="37"/>
    </row>
    <row r="129" spans="1:14" ht="15.75" customHeight="1">
      <c r="A129" s="31"/>
      <c r="B129" s="30"/>
      <c r="C129" s="30"/>
      <c r="D129" s="31"/>
      <c r="E129" s="30"/>
      <c r="F129" s="30"/>
      <c r="G129" s="31"/>
      <c r="H129" s="30"/>
      <c r="I129" s="30"/>
      <c r="J129" s="31"/>
      <c r="K129" s="30"/>
      <c r="L129" s="30"/>
      <c r="M129" s="37"/>
      <c r="N129" s="37"/>
    </row>
    <row r="130" spans="1:14" ht="15.75" customHeight="1">
      <c r="A130" s="31"/>
      <c r="B130" s="30"/>
      <c r="C130" s="30"/>
      <c r="D130" s="31"/>
      <c r="E130" s="30"/>
      <c r="F130" s="30"/>
      <c r="G130" s="31"/>
      <c r="H130" s="30"/>
      <c r="I130" s="30"/>
      <c r="J130" s="31"/>
      <c r="K130" s="30"/>
      <c r="L130" s="30"/>
      <c r="M130" s="37"/>
      <c r="N130" s="37"/>
    </row>
    <row r="131" spans="1:14" ht="15.75" customHeight="1">
      <c r="A131" s="31"/>
      <c r="B131" s="30"/>
      <c r="C131" s="30"/>
      <c r="D131" s="31"/>
      <c r="E131" s="30"/>
      <c r="F131" s="30"/>
      <c r="G131" s="31"/>
      <c r="H131" s="30"/>
      <c r="I131" s="30"/>
      <c r="J131" s="31"/>
      <c r="K131" s="30"/>
      <c r="L131" s="30"/>
      <c r="M131" s="37"/>
      <c r="N131" s="37"/>
    </row>
    <row r="132" spans="1:14" ht="15.75" customHeight="1">
      <c r="A132" s="31"/>
      <c r="B132" s="30"/>
      <c r="C132" s="30"/>
      <c r="D132" s="31"/>
      <c r="E132" s="30"/>
      <c r="F132" s="30"/>
      <c r="G132" s="31"/>
      <c r="H132" s="30"/>
      <c r="I132" s="30"/>
      <c r="J132" s="31"/>
      <c r="K132" s="30"/>
      <c r="L132" s="30"/>
      <c r="M132" s="37"/>
      <c r="N132" s="37"/>
    </row>
    <row r="133" spans="1:14" ht="15.75" customHeight="1">
      <c r="A133" s="31"/>
      <c r="B133" s="30"/>
      <c r="C133" s="30"/>
      <c r="D133" s="31"/>
      <c r="E133" s="30"/>
      <c r="F133" s="30"/>
      <c r="G133" s="31"/>
      <c r="H133" s="30"/>
      <c r="I133" s="30"/>
      <c r="J133" s="31"/>
      <c r="K133" s="30"/>
      <c r="L133" s="30"/>
      <c r="M133" s="37"/>
      <c r="N133" s="37"/>
    </row>
    <row r="134" spans="1:1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7"/>
      <c r="N134" s="37"/>
    </row>
    <row r="135" spans="1:14" ht="15.75" customHeight="1">
      <c r="A135" s="31"/>
      <c r="B135" s="30"/>
      <c r="C135" s="30"/>
      <c r="D135" s="31"/>
      <c r="E135" s="30"/>
      <c r="F135" s="30"/>
      <c r="G135" s="31"/>
      <c r="H135" s="30"/>
      <c r="I135" s="30"/>
      <c r="J135" s="31"/>
      <c r="K135" s="30"/>
      <c r="L135" s="30"/>
      <c r="M135" s="37"/>
      <c r="N135" s="37"/>
    </row>
    <row r="136" spans="1:14" ht="15.75" customHeight="1">
      <c r="A136" s="31"/>
      <c r="B136" s="30"/>
      <c r="C136" s="30"/>
      <c r="D136" s="31"/>
      <c r="E136" s="30"/>
      <c r="F136" s="30"/>
      <c r="G136" s="31"/>
      <c r="H136" s="30"/>
      <c r="I136" s="30"/>
      <c r="J136" s="31"/>
      <c r="K136" s="30"/>
      <c r="L136" s="30"/>
      <c r="M136" s="37"/>
      <c r="N136" s="37"/>
    </row>
    <row r="137" spans="1:14" ht="15.75" customHeight="1">
      <c r="A137" s="31"/>
      <c r="B137" s="30"/>
      <c r="C137" s="30"/>
      <c r="D137" s="31"/>
      <c r="E137" s="30"/>
      <c r="F137" s="30"/>
      <c r="G137" s="31"/>
      <c r="H137" s="30"/>
      <c r="I137" s="30"/>
      <c r="J137" s="31"/>
      <c r="K137" s="30"/>
      <c r="L137" s="30"/>
      <c r="M137" s="37"/>
      <c r="N137" s="37"/>
    </row>
    <row r="138" spans="1:14" ht="15.75" customHeight="1">
      <c r="A138" s="31"/>
      <c r="B138" s="30"/>
      <c r="C138" s="30"/>
      <c r="D138" s="31"/>
      <c r="E138" s="30"/>
      <c r="F138" s="30"/>
      <c r="G138" s="31"/>
      <c r="H138" s="30"/>
      <c r="I138" s="30"/>
      <c r="J138" s="31"/>
      <c r="K138" s="30"/>
      <c r="L138" s="30"/>
      <c r="M138" s="37"/>
      <c r="N138" s="37"/>
    </row>
    <row r="139" spans="1:14" ht="15.75" customHeight="1">
      <c r="A139" s="31"/>
      <c r="B139" s="30"/>
      <c r="C139" s="30"/>
      <c r="D139" s="31"/>
      <c r="E139" s="30"/>
      <c r="F139" s="30"/>
      <c r="G139" s="31"/>
      <c r="H139" s="30"/>
      <c r="I139" s="30"/>
      <c r="J139" s="31"/>
      <c r="K139" s="30"/>
      <c r="L139" s="30"/>
      <c r="M139" s="37"/>
      <c r="N139" s="37"/>
    </row>
    <row r="140" spans="1:14" ht="15.75" customHeight="1">
      <c r="A140" s="31"/>
      <c r="B140" s="30"/>
      <c r="C140" s="30"/>
      <c r="D140" s="31"/>
      <c r="E140" s="30"/>
      <c r="F140" s="30"/>
      <c r="G140" s="31"/>
      <c r="H140" s="30"/>
      <c r="I140" s="30"/>
      <c r="J140" s="31"/>
      <c r="K140" s="30"/>
      <c r="L140" s="30"/>
      <c r="M140" s="37"/>
      <c r="N140" s="37"/>
    </row>
    <row r="141" spans="1:14" ht="15.75" customHeight="1">
      <c r="A141" s="31"/>
      <c r="B141" s="30"/>
      <c r="C141" s="30"/>
      <c r="D141" s="31"/>
      <c r="E141" s="30"/>
      <c r="F141" s="30"/>
      <c r="G141" s="31"/>
      <c r="H141" s="30"/>
      <c r="I141" s="30"/>
      <c r="J141" s="31"/>
      <c r="K141" s="30"/>
      <c r="L141" s="30"/>
      <c r="M141" s="37"/>
      <c r="N141" s="37"/>
    </row>
    <row r="142" spans="1:14" ht="15.75" customHeight="1">
      <c r="A142" s="31"/>
      <c r="B142" s="30"/>
      <c r="C142" s="30"/>
      <c r="D142" s="31"/>
      <c r="E142" s="30"/>
      <c r="F142" s="30"/>
      <c r="G142" s="31"/>
      <c r="H142" s="30"/>
      <c r="I142" s="30"/>
      <c r="J142" s="31"/>
      <c r="K142" s="30"/>
      <c r="L142" s="30"/>
      <c r="M142" s="37"/>
      <c r="N142" s="37"/>
    </row>
    <row r="143" spans="1:14" ht="15.75" customHeight="1">
      <c r="A143" s="31"/>
      <c r="B143" s="30"/>
      <c r="C143" s="30"/>
      <c r="D143" s="31"/>
      <c r="E143" s="30"/>
      <c r="F143" s="30"/>
      <c r="G143" s="31"/>
      <c r="H143" s="30"/>
      <c r="I143" s="30"/>
      <c r="J143" s="31"/>
      <c r="K143" s="30"/>
      <c r="L143" s="30"/>
      <c r="M143" s="37"/>
      <c r="N143" s="37"/>
    </row>
    <row r="144" spans="1:1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7"/>
      <c r="N144" s="37"/>
    </row>
    <row r="145" spans="1:14" ht="15.75" customHeight="1">
      <c r="A145" s="31"/>
      <c r="B145" s="30"/>
      <c r="C145" s="30"/>
      <c r="D145" s="31"/>
      <c r="E145" s="30"/>
      <c r="F145" s="30"/>
      <c r="G145" s="31"/>
      <c r="H145" s="30"/>
      <c r="I145" s="30"/>
      <c r="J145" s="31"/>
      <c r="K145" s="30"/>
      <c r="L145" s="30"/>
      <c r="M145" s="37"/>
      <c r="N145" s="37"/>
    </row>
    <row r="146" spans="1:14" ht="15.75" customHeight="1">
      <c r="A146" s="31"/>
      <c r="B146" s="30"/>
      <c r="C146" s="30"/>
      <c r="D146" s="31"/>
      <c r="E146" s="30"/>
      <c r="F146" s="30"/>
      <c r="G146" s="31"/>
      <c r="H146" s="30"/>
      <c r="I146" s="30"/>
      <c r="J146" s="31"/>
      <c r="K146" s="30"/>
      <c r="L146" s="30"/>
      <c r="M146" s="37"/>
      <c r="N146" s="37"/>
    </row>
    <row r="147" spans="1:14" ht="15.75" customHeight="1">
      <c r="A147" s="31"/>
      <c r="B147" s="30"/>
      <c r="C147" s="30"/>
      <c r="D147" s="31"/>
      <c r="E147" s="30"/>
      <c r="F147" s="30"/>
      <c r="G147" s="31"/>
      <c r="H147" s="30"/>
      <c r="I147" s="30"/>
      <c r="J147" s="31"/>
      <c r="K147" s="30"/>
      <c r="L147" s="30"/>
      <c r="M147" s="37"/>
      <c r="N147" s="37"/>
    </row>
    <row r="148" spans="1:14" ht="15.75" customHeight="1">
      <c r="A148" s="31"/>
      <c r="B148" s="30"/>
      <c r="C148" s="30"/>
      <c r="D148" s="31"/>
      <c r="E148" s="30"/>
      <c r="F148" s="30"/>
      <c r="G148" s="31"/>
      <c r="H148" s="30"/>
      <c r="I148" s="30"/>
      <c r="J148" s="31"/>
      <c r="K148" s="30"/>
      <c r="L148" s="30"/>
      <c r="M148" s="37"/>
      <c r="N148" s="37"/>
    </row>
    <row r="149" spans="1:14" ht="15.75" customHeight="1">
      <c r="A149" s="31"/>
      <c r="B149" s="30"/>
      <c r="C149" s="30"/>
      <c r="D149" s="31"/>
      <c r="E149" s="30"/>
      <c r="F149" s="30"/>
      <c r="G149" s="31"/>
      <c r="H149" s="30"/>
      <c r="I149" s="30"/>
      <c r="J149" s="31"/>
      <c r="K149" s="30"/>
      <c r="L149" s="30"/>
      <c r="M149" s="37"/>
      <c r="N149" s="37"/>
    </row>
    <row r="150" spans="1:14" ht="15.75" customHeight="1">
      <c r="A150" s="31"/>
      <c r="B150" s="30"/>
      <c r="C150" s="30"/>
      <c r="D150" s="31"/>
      <c r="E150" s="30"/>
      <c r="F150" s="30"/>
      <c r="G150" s="31"/>
      <c r="H150" s="30"/>
      <c r="I150" s="30"/>
      <c r="J150" s="31"/>
      <c r="K150" s="30"/>
      <c r="L150" s="30"/>
      <c r="M150" s="37"/>
      <c r="N150" s="37"/>
    </row>
    <row r="151" spans="1:14" ht="15.75" customHeight="1">
      <c r="A151" s="31"/>
      <c r="B151" s="30"/>
      <c r="C151" s="30"/>
      <c r="D151" s="31"/>
      <c r="E151" s="30"/>
      <c r="F151" s="30"/>
      <c r="G151" s="31"/>
      <c r="H151" s="30"/>
      <c r="I151" s="30"/>
      <c r="J151" s="31"/>
      <c r="K151" s="30"/>
      <c r="L151" s="30"/>
      <c r="M151" s="37"/>
      <c r="N151" s="37"/>
    </row>
    <row r="152" spans="1:14" ht="15.75" customHeight="1">
      <c r="A152" s="31"/>
      <c r="B152" s="30"/>
      <c r="C152" s="30"/>
      <c r="D152" s="31"/>
      <c r="E152" s="30"/>
      <c r="F152" s="30"/>
      <c r="G152" s="31"/>
      <c r="H152" s="30"/>
      <c r="I152" s="30"/>
      <c r="J152" s="31"/>
      <c r="K152" s="30"/>
      <c r="L152" s="30"/>
      <c r="M152" s="37"/>
      <c r="N152" s="37"/>
    </row>
    <row r="153" spans="1:14" ht="15.75" customHeight="1">
      <c r="A153" s="31"/>
      <c r="B153" s="30"/>
      <c r="C153" s="30"/>
      <c r="D153" s="31"/>
      <c r="E153" s="30"/>
      <c r="F153" s="30"/>
      <c r="G153" s="31"/>
      <c r="H153" s="30"/>
      <c r="I153" s="30"/>
      <c r="J153" s="31"/>
      <c r="K153" s="30"/>
      <c r="L153" s="30"/>
      <c r="M153" s="37"/>
      <c r="N153" s="37"/>
    </row>
    <row r="154" spans="1:1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7"/>
      <c r="N154" s="37"/>
    </row>
    <row r="155" spans="1:14" ht="15.75" customHeight="1">
      <c r="A155" s="31"/>
      <c r="B155" s="30"/>
      <c r="C155" s="30"/>
      <c r="D155" s="31"/>
      <c r="E155" s="30"/>
      <c r="F155" s="30"/>
      <c r="G155" s="31"/>
      <c r="H155" s="30"/>
      <c r="I155" s="30"/>
      <c r="J155" s="31"/>
      <c r="K155" s="30"/>
      <c r="L155" s="30"/>
      <c r="M155" s="37"/>
      <c r="N155" s="37"/>
    </row>
    <row r="156" spans="1:14" ht="15.75" customHeight="1">
      <c r="A156" s="31"/>
      <c r="B156" s="30"/>
      <c r="C156" s="30"/>
      <c r="D156" s="31"/>
      <c r="E156" s="30"/>
      <c r="F156" s="30"/>
      <c r="G156" s="31"/>
      <c r="H156" s="30"/>
      <c r="I156" s="30"/>
      <c r="J156" s="31"/>
      <c r="K156" s="30"/>
      <c r="L156" s="30"/>
      <c r="M156" s="37"/>
      <c r="N156" s="37"/>
    </row>
    <row r="157" spans="1:14" ht="15.75" customHeight="1">
      <c r="A157" s="31"/>
      <c r="B157" s="30"/>
      <c r="C157" s="30"/>
      <c r="D157" s="31"/>
      <c r="E157" s="30"/>
      <c r="F157" s="30"/>
      <c r="G157" s="31"/>
      <c r="H157" s="30"/>
      <c r="I157" s="30"/>
      <c r="J157" s="31"/>
      <c r="K157" s="30"/>
      <c r="L157" s="30"/>
      <c r="M157" s="37"/>
      <c r="N157" s="37"/>
    </row>
    <row r="158" spans="1:14" ht="15.75" customHeight="1">
      <c r="A158" s="31"/>
      <c r="B158" s="30"/>
      <c r="C158" s="30"/>
      <c r="D158" s="31"/>
      <c r="E158" s="30"/>
      <c r="F158" s="30"/>
      <c r="G158" s="31"/>
      <c r="H158" s="30"/>
      <c r="I158" s="30"/>
      <c r="J158" s="31"/>
      <c r="K158" s="30"/>
      <c r="L158" s="30"/>
      <c r="M158" s="37"/>
      <c r="N158" s="37"/>
    </row>
    <row r="159" spans="1:14" ht="15.75" customHeight="1">
      <c r="A159" s="31"/>
      <c r="B159" s="30"/>
      <c r="C159" s="30"/>
      <c r="D159" s="31"/>
      <c r="E159" s="30"/>
      <c r="F159" s="30"/>
      <c r="G159" s="31"/>
      <c r="H159" s="30"/>
      <c r="I159" s="30"/>
      <c r="J159" s="31"/>
      <c r="K159" s="30"/>
      <c r="L159" s="30"/>
      <c r="M159" s="37"/>
      <c r="N159" s="37"/>
    </row>
    <row r="160" spans="1:14" ht="15.75" customHeight="1">
      <c r="A160" s="31"/>
      <c r="B160" s="30"/>
      <c r="C160" s="30"/>
      <c r="D160" s="31"/>
      <c r="E160" s="30"/>
      <c r="F160" s="30"/>
      <c r="G160" s="31"/>
      <c r="H160" s="30"/>
      <c r="I160" s="30"/>
      <c r="J160" s="31"/>
      <c r="K160" s="30"/>
      <c r="L160" s="30"/>
      <c r="M160" s="37"/>
      <c r="N160" s="37"/>
    </row>
    <row r="161" spans="1:14" ht="15.75" customHeight="1">
      <c r="A161" s="31"/>
      <c r="B161" s="30"/>
      <c r="C161" s="30"/>
      <c r="D161" s="31"/>
      <c r="E161" s="30"/>
      <c r="F161" s="30"/>
      <c r="G161" s="31"/>
      <c r="H161" s="30"/>
      <c r="I161" s="30"/>
      <c r="J161" s="31"/>
      <c r="K161" s="30"/>
      <c r="L161" s="30"/>
      <c r="M161" s="37"/>
      <c r="N161" s="37"/>
    </row>
    <row r="162" spans="1:14" ht="15.75" customHeight="1">
      <c r="A162" s="31"/>
      <c r="B162" s="30"/>
      <c r="C162" s="30"/>
      <c r="D162" s="31"/>
      <c r="E162" s="30"/>
      <c r="F162" s="30"/>
      <c r="G162" s="31"/>
      <c r="H162" s="30"/>
      <c r="I162" s="30"/>
      <c r="J162" s="31"/>
      <c r="K162" s="30"/>
      <c r="L162" s="30"/>
      <c r="M162" s="37"/>
      <c r="N162" s="37"/>
    </row>
    <row r="163" spans="1:14" ht="15.75" customHeight="1">
      <c r="A163" s="31"/>
      <c r="B163" s="30"/>
      <c r="C163" s="30"/>
      <c r="D163" s="31"/>
      <c r="E163" s="30"/>
      <c r="F163" s="30"/>
      <c r="G163" s="31"/>
      <c r="H163" s="30"/>
      <c r="I163" s="30"/>
      <c r="J163" s="31"/>
      <c r="K163" s="30"/>
      <c r="L163" s="30"/>
      <c r="M163" s="37"/>
      <c r="N163" s="37"/>
    </row>
    <row r="164" spans="1:14" ht="15.75" customHeight="1">
      <c r="A164" s="25"/>
      <c r="B164" s="25"/>
      <c r="C164" s="25"/>
      <c r="D164" s="25"/>
      <c r="E164" s="25"/>
      <c r="F164" s="25"/>
      <c r="G164" s="25"/>
      <c r="H164" s="25"/>
      <c r="I164" s="26"/>
      <c r="J164" s="26"/>
      <c r="K164" s="26"/>
      <c r="L164" s="26"/>
      <c r="M164" s="37"/>
      <c r="N164" s="37"/>
    </row>
    <row r="165" spans="1:14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ht="18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</row>
    <row r="167" spans="1:12" ht="18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ht="18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ht="18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ht="18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ht="18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ht="18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ht="18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ht="18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ht="18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ht="18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ht="18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ht="18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ht="18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ht="18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ht="18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ht="18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ht="18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ht="18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256" ht="18">
      <c r="C256" s="38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2017-05-25T08:47:09Z</cp:lastPrinted>
  <dcterms:created xsi:type="dcterms:W3CDTF">2010-01-20T04:34:13Z</dcterms:created>
  <dcterms:modified xsi:type="dcterms:W3CDTF">2023-05-22T03:00:20Z</dcterms:modified>
  <cp:category/>
  <cp:version/>
  <cp:contentType/>
  <cp:contentStatus/>
</cp:coreProperties>
</file>