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<sst xmlns="http://schemas.openxmlformats.org/spreadsheetml/2006/main" count="50" uniqueCount="25">
  <si>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</si>
  <si>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</si>
  <si>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</si>
  <si>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</si>
  <si>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</si>
  <si>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</si>
  <si>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</si>
  <si>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</si>
  <si>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</si>
  <si>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</si>
  <si>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</si>
  <si>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</si>
  <si>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</si>
  <si>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</si>
  <si>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</si>
  <si>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</si>
  <si>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</si>
  <si>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</si>
  <si>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</si>
  <si>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</si>
  <si>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</si>
  <si>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</si>
  <si>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</si>
  <si>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W.20</t>
  </si>
  <si>
    <t>จำนวนของข้อมูล     =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</si>
</sst>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  <numFmt numFmtId="232" formatCode="0.00000000000000"/>
    <numFmt numFmtId="233" formatCode="0.0000000000000"/>
    <numFmt numFmtId="234" formatCode="0.000000000000"/>
    <numFmt numFmtId="235" formatCode="0.00000000000"/>
    <numFmt numFmtId="236" formatCode="0.0000000000"/>
    <numFmt numFmtId="237" formatCode="0.000000000"/>
    <numFmt numFmtId="238" formatCode="0.00000000"/>
    <numFmt numFmtId="239" formatCode="0.0000000"/>
    <numFmt numFmtId="240" formatCode="d\ \ด\ด\ด"/>
    <numFmt numFmtId="241" formatCode="0.00_);\(0.00\)"/>
    <numFmt numFmtId="242" formatCode="bbbb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>
      <alignment/>
      <protection/>
    </xf>
  </cellStyleXfs>
  <cellXfs count="104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1" fontId="24" fillId="0" borderId="20" xfId="0" applyNumberFormat="1" applyFont="1" applyFill="1" applyBorder="1" applyAlignment="1">
      <alignment/>
    </xf>
    <xf numFmtId="2" fontId="25" fillId="0" borderId="21" xfId="0" applyNumberFormat="1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2" fontId="25" fillId="0" borderId="23" xfId="0" applyNumberFormat="1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1" fontId="24" fillId="0" borderId="31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W.20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น้ำแม่ตุ๋ย อ.เมือง จ.ลำปาง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'W.20'!$D$36:$O$36</c:f>
              <c:numCache/>
            </c:numRef>
          </c:xVal>
          <c:yVal>
            <c:numRef>
              <c:f>'W.20'!$D$37:$O$37</c:f>
              <c:numCache/>
            </c:numRef>
          </c:yVal>
          <c:smooth val="0"/>
        </c:ser>
        <c:axId val="257069"/>
        <c:axId val="2313622"/>
      </c:scatterChart>
      <c:valAx>
        <c:axId val="25706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13622"/>
        <c:crossesAt val="1"/>
        <c:crossBetween val="midCat"/>
        <c:dispUnits/>
        <c:majorUnit val="10"/>
      </c:valAx>
      <c:valAx>
        <c:axId val="231362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570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4" sqref="U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7" t="s">
        <v>23</v>
      </c>
      <c r="B3" s="98"/>
      <c r="C3" s="98"/>
      <c r="D3" s="99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COUNT(J41:J71)</f>
        <v>30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0" t="s">
        <v>19</v>
      </c>
      <c r="B4" s="101"/>
      <c r="C4" s="101"/>
      <c r="D4" s="102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AVERAGE(J41:J71)</f>
        <v>3.3746000000000076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5" t="s">
        <v>1</v>
      </c>
      <c r="B5" s="96" t="s">
        <v>22</v>
      </c>
      <c r="C5" s="95" t="s">
        <v>1</v>
      </c>
      <c r="D5" s="96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(VAR(J41:J71))</f>
        <v>1.623787903448268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2">
        <f>I41</f>
        <v>2536</v>
      </c>
      <c r="B6" s="93">
        <f>J41</f>
        <v>3.7</v>
      </c>
      <c r="C6" s="103">
        <v>2565</v>
      </c>
      <c r="D6" s="94">
        <f>J70</f>
        <v>4.390000000000015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STDEV(J41:J71)</f>
        <v>1.2742793663275993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aca="true" t="shared" si="0" ref="A7:A21">I42</f>
        <v>2537</v>
      </c>
      <c r="B7" s="86">
        <f aca="true" t="shared" si="1" ref="B7:B34">J42</f>
        <v>5.6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2538</v>
      </c>
      <c r="B8" s="86">
        <f t="shared" si="1"/>
        <v>5.45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2539</v>
      </c>
      <c r="B9" s="86">
        <f t="shared" si="1"/>
        <v>4.78</v>
      </c>
      <c r="C9" s="87"/>
      <c r="D9" s="88"/>
      <c r="E9" s="36"/>
      <c r="F9" s="36"/>
      <c r="U9" t="s">
        <v>15</v>
      </c>
      <c r="V9" s="14">
        <f>+B80</f>
        <v>0.536221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f t="shared" si="0"/>
        <v>2540</v>
      </c>
      <c r="B10" s="86">
        <f t="shared" si="1"/>
        <v>5.3</v>
      </c>
      <c r="C10" s="87"/>
      <c r="D10" s="88"/>
      <c r="E10" s="35"/>
      <c r="F10" s="7"/>
      <c r="U10" t="s">
        <v>16</v>
      </c>
      <c r="V10" s="14">
        <f>+B81</f>
        <v>1.112374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f t="shared" si="0"/>
        <v>2541</v>
      </c>
      <c r="B11" s="86">
        <f t="shared" si="1"/>
        <v>3.3</v>
      </c>
      <c r="C11" s="87"/>
      <c r="D11" s="88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f t="shared" si="0"/>
        <v>2542</v>
      </c>
      <c r="B12" s="86">
        <f t="shared" si="1"/>
        <v>3.9</v>
      </c>
      <c r="C12" s="87"/>
      <c r="D12" s="88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f t="shared" si="0"/>
        <v>2543</v>
      </c>
      <c r="B13" s="86">
        <f t="shared" si="1"/>
        <v>4.88</v>
      </c>
      <c r="C13" s="87"/>
      <c r="D13" s="88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f t="shared" si="0"/>
        <v>2544</v>
      </c>
      <c r="B14" s="86">
        <f t="shared" si="1"/>
        <v>3</v>
      </c>
      <c r="C14" s="87"/>
      <c r="D14" s="88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f t="shared" si="0"/>
        <v>2545</v>
      </c>
      <c r="B15" s="86">
        <f t="shared" si="1"/>
        <v>3.4</v>
      </c>
      <c r="C15" s="87"/>
      <c r="D15" s="8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f t="shared" si="0"/>
        <v>2546</v>
      </c>
      <c r="B16" s="86">
        <f t="shared" si="1"/>
        <v>2.02</v>
      </c>
      <c r="C16" s="87"/>
      <c r="D16" s="8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f t="shared" si="0"/>
        <v>2547</v>
      </c>
      <c r="B17" s="86">
        <f t="shared" si="1"/>
        <v>2.9480000000000075</v>
      </c>
      <c r="C17" s="87"/>
      <c r="D17" s="8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f t="shared" si="0"/>
        <v>2548</v>
      </c>
      <c r="B18" s="86">
        <f t="shared" si="1"/>
        <v>4.74</v>
      </c>
      <c r="C18" s="87"/>
      <c r="D18" s="8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f t="shared" si="0"/>
        <v>2549</v>
      </c>
      <c r="B19" s="86">
        <f t="shared" si="1"/>
        <v>5.68</v>
      </c>
      <c r="C19" s="87"/>
      <c r="D19" s="8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f t="shared" si="0"/>
        <v>2550</v>
      </c>
      <c r="B20" s="86">
        <f t="shared" si="1"/>
        <v>2.3500000000000227</v>
      </c>
      <c r="C20" s="87"/>
      <c r="D20" s="8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f t="shared" si="0"/>
        <v>2551</v>
      </c>
      <c r="B21" s="86">
        <f t="shared" si="1"/>
        <v>2</v>
      </c>
      <c r="C21" s="87"/>
      <c r="D21" s="8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2552</v>
      </c>
      <c r="B22" s="86">
        <f t="shared" si="1"/>
        <v>3.210000000000008</v>
      </c>
      <c r="C22" s="87"/>
      <c r="D22" s="8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2553</v>
      </c>
      <c r="B23" s="86">
        <f t="shared" si="1"/>
        <v>3.440000000000026</v>
      </c>
      <c r="C23" s="87"/>
      <c r="D23" s="8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>
        <v>2554</v>
      </c>
      <c r="B24" s="86">
        <f t="shared" si="1"/>
        <v>4.070000000000022</v>
      </c>
      <c r="C24" s="87"/>
      <c r="D24" s="8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>
        <v>2555</v>
      </c>
      <c r="B25" s="86">
        <f t="shared" si="1"/>
        <v>2.3500000000000227</v>
      </c>
      <c r="C25" s="87"/>
      <c r="D25" s="8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>
        <v>2556</v>
      </c>
      <c r="B26" s="86">
        <f t="shared" si="1"/>
        <v>3.3000000000000114</v>
      </c>
      <c r="C26" s="87"/>
      <c r="D26" s="8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>
        <v>2557</v>
      </c>
      <c r="B27" s="86">
        <f t="shared" si="1"/>
        <v>2.930000000000007</v>
      </c>
      <c r="C27" s="87"/>
      <c r="D27" s="8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>
        <v>2558</v>
      </c>
      <c r="B28" s="86">
        <f t="shared" si="1"/>
        <v>0.8100000000000023</v>
      </c>
      <c r="C28" s="87"/>
      <c r="D28" s="8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>
        <v>2559</v>
      </c>
      <c r="B29" s="86">
        <f t="shared" si="1"/>
        <v>2.2900000000000205</v>
      </c>
      <c r="C29" s="87"/>
      <c r="D29" s="8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>
        <v>2560</v>
      </c>
      <c r="B30" s="86">
        <f t="shared" si="1"/>
        <v>2.5700000000000216</v>
      </c>
      <c r="C30" s="87"/>
      <c r="D30" s="8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>
        <v>2561</v>
      </c>
      <c r="B31" s="86">
        <f t="shared" si="1"/>
        <v>2.3000000000000114</v>
      </c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>
        <v>2562</v>
      </c>
      <c r="B32" s="86">
        <f t="shared" si="1"/>
        <v>2.75</v>
      </c>
      <c r="C32" s="87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>
        <v>2563</v>
      </c>
      <c r="B33" s="86">
        <f t="shared" si="1"/>
        <v>2.0700000000000216</v>
      </c>
      <c r="C33" s="87"/>
      <c r="D33" s="88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5">
        <v>2564</v>
      </c>
      <c r="B34" s="89">
        <f t="shared" si="1"/>
        <v>1.710000000000008</v>
      </c>
      <c r="C34" s="90"/>
      <c r="D34" s="91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3.18</v>
      </c>
      <c r="E37" s="76">
        <f t="shared" si="3"/>
        <v>3.79</v>
      </c>
      <c r="F37" s="76">
        <f t="shared" si="3"/>
        <v>4.19</v>
      </c>
      <c r="G37" s="76">
        <f t="shared" si="3"/>
        <v>4.48</v>
      </c>
      <c r="H37" s="76">
        <f t="shared" si="3"/>
        <v>4.71</v>
      </c>
      <c r="I37" s="76">
        <f t="shared" si="3"/>
        <v>5.34</v>
      </c>
      <c r="J37" s="76">
        <f t="shared" si="3"/>
        <v>6.16</v>
      </c>
      <c r="K37" s="76">
        <f t="shared" si="3"/>
        <v>6.42</v>
      </c>
      <c r="L37" s="76">
        <f t="shared" si="3"/>
        <v>7.23</v>
      </c>
      <c r="M37" s="77">
        <f t="shared" si="3"/>
        <v>8.03</v>
      </c>
      <c r="N37" s="77">
        <f t="shared" si="3"/>
        <v>8.83</v>
      </c>
      <c r="O37" s="77">
        <f t="shared" si="3"/>
        <v>9.88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2536</v>
      </c>
      <c r="J41" s="72">
        <v>3.7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2537</v>
      </c>
      <c r="J42" s="72">
        <v>5.6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2538</v>
      </c>
      <c r="J43" s="72">
        <v>5.45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2539</v>
      </c>
      <c r="J44" s="72">
        <v>4.78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2540</v>
      </c>
      <c r="J45" s="72">
        <v>5.3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2541</v>
      </c>
      <c r="J46" s="72">
        <v>3.3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2542</v>
      </c>
      <c r="J47" s="72">
        <v>3.9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2543</v>
      </c>
      <c r="J48" s="72">
        <v>4.88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2544</v>
      </c>
      <c r="J49" s="72">
        <v>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2545</v>
      </c>
      <c r="J50" s="72">
        <v>3.4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2546</v>
      </c>
      <c r="J51" s="72">
        <v>2.02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2547</v>
      </c>
      <c r="J52" s="72">
        <v>2.9480000000000075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2548</v>
      </c>
      <c r="J53" s="72">
        <v>4.74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2549</v>
      </c>
      <c r="J54" s="72">
        <v>5.68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2550</v>
      </c>
      <c r="J55" s="72">
        <v>2.3500000000000227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2551</v>
      </c>
      <c r="J56" s="72">
        <v>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2552</v>
      </c>
      <c r="J57" s="72">
        <v>3.210000000000008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2553</v>
      </c>
      <c r="J58" s="72">
        <v>3.440000000000026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2554</v>
      </c>
      <c r="J59" s="72">
        <v>4.070000000000022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2555</v>
      </c>
      <c r="J60" s="72">
        <v>2.3500000000000227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2556</v>
      </c>
      <c r="J61" s="72">
        <v>3.3000000000000114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2557</v>
      </c>
      <c r="J62" s="72">
        <v>2.930000000000007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2558</v>
      </c>
      <c r="J63" s="73">
        <v>0.8100000000000023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2559</v>
      </c>
      <c r="J64" s="74">
        <v>2.2900000000000205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2560</v>
      </c>
      <c r="J65" s="72">
        <v>2.5700000000000216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2561</v>
      </c>
      <c r="J66" s="72">
        <v>2.3000000000000114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2562</v>
      </c>
      <c r="J67" s="72">
        <v>2.75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2563</v>
      </c>
      <c r="J68" s="72">
        <v>2.0700000000000216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2564</v>
      </c>
      <c r="J69" s="72">
        <v>1.710000000000008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>
        <v>2565</v>
      </c>
      <c r="J70" s="72">
        <v>4.390000000000015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>
        <v>2566</v>
      </c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0.536221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1.112374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0.8729435863077644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2.7603323561216433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3">
      <selection activeCell="F11" sqref="F11"/>
    </sheetView>
  </sheetViews>
  <sheetFormatPr defaultColWidth="9.140625" defaultRowHeight="21.75"/>
  <sheetData>
    <row r="1" ht="21.75">
      <c r="D1" s="69">
        <v>230.42</v>
      </c>
    </row>
    <row r="2" spans="2:4" ht="21.75">
      <c r="B2" s="80">
        <v>2536</v>
      </c>
      <c r="C2" s="78"/>
      <c r="D2" s="84">
        <v>3.7</v>
      </c>
    </row>
    <row r="3" spans="2:4" ht="21.75">
      <c r="B3" s="81">
        <v>2537</v>
      </c>
      <c r="C3" s="79"/>
      <c r="D3" s="84">
        <v>5.6</v>
      </c>
    </row>
    <row r="4" spans="2:4" ht="21.75">
      <c r="B4" s="81">
        <v>2538</v>
      </c>
      <c r="C4" s="79"/>
      <c r="D4" s="84">
        <v>5.45</v>
      </c>
    </row>
    <row r="5" spans="2:4" ht="21.75">
      <c r="B5" s="81">
        <v>2539</v>
      </c>
      <c r="C5" s="79"/>
      <c r="D5" s="84">
        <v>4.78</v>
      </c>
    </row>
    <row r="6" spans="2:4" ht="21.75">
      <c r="B6" s="81">
        <v>2540</v>
      </c>
      <c r="C6" s="79"/>
      <c r="D6" s="84">
        <v>5.3</v>
      </c>
    </row>
    <row r="7" spans="2:4" ht="21.75">
      <c r="B7" s="81">
        <v>2541</v>
      </c>
      <c r="C7" s="79"/>
      <c r="D7" s="84">
        <v>3.3</v>
      </c>
    </row>
    <row r="8" spans="2:4" ht="21.75">
      <c r="B8" s="81">
        <v>2542</v>
      </c>
      <c r="C8" s="79"/>
      <c r="D8" s="84">
        <v>3.9</v>
      </c>
    </row>
    <row r="9" spans="2:4" ht="21.75">
      <c r="B9" s="81">
        <v>2543</v>
      </c>
      <c r="C9" s="79"/>
      <c r="D9" s="84">
        <v>4.88</v>
      </c>
    </row>
    <row r="10" spans="2:4" ht="21.75">
      <c r="B10" s="81">
        <v>2544</v>
      </c>
      <c r="C10" s="79"/>
      <c r="D10" s="84">
        <v>3</v>
      </c>
    </row>
    <row r="11" spans="2:4" ht="21.75">
      <c r="B11" s="81">
        <v>2545</v>
      </c>
      <c r="C11" s="79"/>
      <c r="D11" s="84">
        <v>3.4</v>
      </c>
    </row>
    <row r="12" spans="2:4" ht="21.75">
      <c r="B12" s="81">
        <v>2546</v>
      </c>
      <c r="C12" s="79"/>
      <c r="D12" s="84">
        <v>2.02</v>
      </c>
    </row>
    <row r="13" spans="2:4" ht="21.75">
      <c r="B13" s="81">
        <v>2547</v>
      </c>
      <c r="C13" s="79"/>
      <c r="D13" s="84">
        <v>2.9480000000000075</v>
      </c>
    </row>
    <row r="14" spans="2:4" ht="21.75">
      <c r="B14" s="81">
        <v>2548</v>
      </c>
      <c r="C14" s="79"/>
      <c r="D14" s="84">
        <v>4.74</v>
      </c>
    </row>
    <row r="15" spans="2:4" ht="21.75">
      <c r="B15" s="81">
        <v>2549</v>
      </c>
      <c r="C15" s="79"/>
      <c r="D15" s="84">
        <v>5.68</v>
      </c>
    </row>
    <row r="16" spans="2:4" ht="21.75">
      <c r="B16" s="81">
        <v>2550</v>
      </c>
      <c r="C16" s="84">
        <v>232.77</v>
      </c>
      <c r="D16" s="68">
        <f>C16-$D$1</f>
        <v>2.3500000000000227</v>
      </c>
    </row>
    <row r="17" spans="2:4" ht="21.75">
      <c r="B17" s="81">
        <v>2551</v>
      </c>
      <c r="C17" s="84">
        <v>232.42</v>
      </c>
      <c r="D17" s="68">
        <f>C17-$D$1</f>
        <v>2</v>
      </c>
    </row>
    <row r="18" spans="2:4" ht="21.75">
      <c r="B18" s="81"/>
      <c r="C18" s="79"/>
      <c r="D18" s="84"/>
    </row>
    <row r="19" spans="2:4" ht="21.75">
      <c r="B19" s="81"/>
      <c r="C19" s="79"/>
      <c r="D19" s="84"/>
    </row>
    <row r="20" spans="2:4" ht="21.75">
      <c r="B20" s="81"/>
      <c r="C20" s="79"/>
      <c r="D20" s="84"/>
    </row>
    <row r="21" spans="2:4" ht="21.75">
      <c r="B21" s="81"/>
      <c r="C21" s="79"/>
      <c r="D21" s="84"/>
    </row>
    <row r="22" spans="2:4" ht="21.75">
      <c r="B22" s="81"/>
      <c r="C22" s="79"/>
      <c r="D22" s="84"/>
    </row>
    <row r="23" spans="2:4" ht="21.75">
      <c r="B23" s="81"/>
      <c r="C23" s="79"/>
      <c r="D23" s="84"/>
    </row>
    <row r="24" spans="2:4" ht="21.75">
      <c r="B24" s="81"/>
      <c r="C24" s="79"/>
      <c r="D24" s="84"/>
    </row>
    <row r="25" spans="2:4" ht="21.75">
      <c r="B25" s="81"/>
      <c r="C25" s="79"/>
      <c r="D25" s="84"/>
    </row>
    <row r="26" spans="2:4" ht="21.75">
      <c r="B26" s="81"/>
      <c r="C26" s="79"/>
      <c r="D26" s="84"/>
    </row>
    <row r="27" spans="2:4" ht="21.75">
      <c r="B27" s="81"/>
      <c r="C27" s="79"/>
      <c r="D27" s="84"/>
    </row>
    <row r="28" spans="2:4" ht="21.75">
      <c r="B28" s="81"/>
      <c r="C28" s="79"/>
      <c r="D28" s="84"/>
    </row>
    <row r="29" spans="2:4" ht="21.75">
      <c r="B29" s="81"/>
      <c r="C29" s="84"/>
      <c r="D29" s="68"/>
    </row>
    <row r="30" spans="2:4" ht="21.75">
      <c r="B30" s="81"/>
      <c r="C30" s="84"/>
      <c r="D30" s="68"/>
    </row>
    <row r="31" spans="2:4" ht="21.75">
      <c r="B31" s="81"/>
      <c r="C31" s="79"/>
      <c r="D31" s="84"/>
    </row>
    <row r="32" spans="2:4" ht="21.75">
      <c r="B32" s="81"/>
      <c r="C32" s="79"/>
      <c r="D32" s="84"/>
    </row>
    <row r="33" spans="2:4" ht="21.75">
      <c r="B33" s="81"/>
      <c r="C33" s="79"/>
      <c r="D33" s="84"/>
    </row>
    <row r="34" spans="2:4" ht="21.75">
      <c r="B34" s="81"/>
      <c r="C34" s="79"/>
      <c r="D34" s="84"/>
    </row>
    <row r="35" spans="2:4" ht="21.75">
      <c r="B35" s="81"/>
      <c r="C35" s="79"/>
      <c r="D35" s="84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/>
      <c r="C38" s="79"/>
      <c r="D38" s="68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84"/>
    </row>
    <row r="43" spans="2:4" ht="21.75">
      <c r="B43" s="81"/>
      <c r="C43" s="79"/>
      <c r="D43" s="84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2023-05-12T06:29:16Z</dcterms:modified>
  <cp:category/>
  <cp:version/>
  <cp:contentType/>
  <cp:contentStatus/>
</cp:coreProperties>
</file>