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C" sheetId="1" r:id="rId1"/>
    <sheet name="กราฟW.1C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<sst xmlns="http://schemas.openxmlformats.org/spreadsheetml/2006/main" count="23" uniqueCount="23">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</sst>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5"/>
          <c:w val="0.851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W.1C'!$A$5:$A$23</c:f>
              <c:numCache>
                <c:ptCount val="1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'ตะกอน- W.1C'!$N$5:$N$23</c:f>
              <c:numCache>
                <c:ptCount val="19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691.8198048102174</c:v>
                </c:pt>
                <c:pt idx="18">
                  <c:v>1774.8043091096695</c:v>
                </c:pt>
              </c:numCache>
            </c:numRef>
          </c:val>
        </c:ser>
        <c:gapWidth val="50"/>
        <c:axId val="9434478"/>
        <c:axId val="1780143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70,712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'ตะกอน- W.1C'!$P$5:$P$22</c:f>
              <c:numCache>
                <c:ptCount val="18"/>
                <c:pt idx="0">
                  <c:v>70712.1741061653</c:v>
                </c:pt>
                <c:pt idx="1">
                  <c:v>70712.1741061653</c:v>
                </c:pt>
                <c:pt idx="2">
                  <c:v>70712.1741061653</c:v>
                </c:pt>
                <c:pt idx="3">
                  <c:v>70712.1741061653</c:v>
                </c:pt>
                <c:pt idx="4">
                  <c:v>70712.1741061653</c:v>
                </c:pt>
                <c:pt idx="5">
                  <c:v>70712.1741061653</c:v>
                </c:pt>
                <c:pt idx="6">
                  <c:v>70712.1741061653</c:v>
                </c:pt>
                <c:pt idx="7">
                  <c:v>70712.1741061653</c:v>
                </c:pt>
                <c:pt idx="8">
                  <c:v>70712.1741061653</c:v>
                </c:pt>
                <c:pt idx="9">
                  <c:v>70712.1741061653</c:v>
                </c:pt>
                <c:pt idx="10">
                  <c:v>70712.1741061653</c:v>
                </c:pt>
                <c:pt idx="11">
                  <c:v>70712.1741061653</c:v>
                </c:pt>
                <c:pt idx="12">
                  <c:v>70712.1741061653</c:v>
                </c:pt>
                <c:pt idx="13">
                  <c:v>70712.1741061653</c:v>
                </c:pt>
                <c:pt idx="14">
                  <c:v>70712.1741061653</c:v>
                </c:pt>
                <c:pt idx="15">
                  <c:v>70712.1741061653</c:v>
                </c:pt>
                <c:pt idx="16">
                  <c:v>70712.1741061653</c:v>
                </c:pt>
                <c:pt idx="17">
                  <c:v>70712.1741061653</c:v>
                </c:pt>
              </c:numCache>
            </c:numRef>
          </c:val>
          <c:smooth val="0"/>
        </c:ser>
        <c:axId val="9434478"/>
        <c:axId val="17801439"/>
      </c:lineChart>
      <c:catAx>
        <c:axId val="943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9434478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10">
      <selection activeCell="B23" sqref="B23:M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70712.1741061653</v>
      </c>
    </row>
    <row r="6" spans="1:16" ht="21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70712.1741061653</v>
      </c>
    </row>
    <row r="7" spans="1:16" ht="21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2">P6</f>
        <v>70712.1741061653</v>
      </c>
    </row>
    <row r="8" spans="1:16" ht="21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70712.1741061653</v>
      </c>
    </row>
    <row r="9" spans="1:16" ht="21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70712.1741061653</v>
      </c>
    </row>
    <row r="10" spans="1:16" ht="21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70712.1741061653</v>
      </c>
    </row>
    <row r="11" spans="1:16" ht="21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70712.1741061653</v>
      </c>
    </row>
    <row r="12" spans="1:16" ht="21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70712.1741061653</v>
      </c>
    </row>
    <row r="13" spans="1:16" ht="21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70712.1741061653</v>
      </c>
    </row>
    <row r="14" spans="1:16" ht="21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70712.1741061653</v>
      </c>
    </row>
    <row r="15" spans="1:16" ht="21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70712.1741061653</v>
      </c>
    </row>
    <row r="16" spans="1:16" ht="21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70712.1741061653</v>
      </c>
    </row>
    <row r="17" spans="1:16" ht="21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70712.1741061653</v>
      </c>
    </row>
    <row r="18" spans="1:16" ht="21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 aca="true" t="shared" si="1" ref="N18:N23">SUM(B18:M18)</f>
        <v>38864.23999999999</v>
      </c>
      <c r="P18" s="21">
        <f t="shared" si="0"/>
        <v>70712.1741061653</v>
      </c>
    </row>
    <row r="19" spans="1:16" ht="21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 t="shared" si="1"/>
        <v>25771.999999999996</v>
      </c>
      <c r="P19" s="21">
        <f t="shared" si="0"/>
        <v>70712.1741061653</v>
      </c>
    </row>
    <row r="20" spans="1:16" ht="21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 t="shared" si="1"/>
        <v>28652.329999999998</v>
      </c>
      <c r="P20" s="21">
        <f t="shared" si="0"/>
        <v>70712.1741061653</v>
      </c>
    </row>
    <row r="21" spans="1:16" ht="21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 t="shared" si="1"/>
        <v>399.20000000000005</v>
      </c>
      <c r="P21" s="21">
        <f t="shared" si="0"/>
        <v>70712.1741061653</v>
      </c>
    </row>
    <row r="22" spans="1:16" ht="21">
      <c r="A22" s="28">
        <v>2564</v>
      </c>
      <c r="B22" s="29">
        <v>84.71763622345996</v>
      </c>
      <c r="C22" s="29">
        <v>21.132730851007995</v>
      </c>
      <c r="D22" s="29">
        <v>51.10232909937571</v>
      </c>
      <c r="E22" s="29">
        <v>92.53208403848251</v>
      </c>
      <c r="F22" s="29">
        <v>102.73881881064871</v>
      </c>
      <c r="G22" s="29">
        <v>61.35749111095079</v>
      </c>
      <c r="H22" s="29">
        <v>83.31181305300412</v>
      </c>
      <c r="I22" s="29">
        <v>82.41958742826004</v>
      </c>
      <c r="J22" s="29">
        <v>19.381864106120535</v>
      </c>
      <c r="K22" s="29">
        <v>23.611536606073468</v>
      </c>
      <c r="L22" s="29">
        <v>26.29447014919308</v>
      </c>
      <c r="M22" s="29">
        <v>43.219443333640335</v>
      </c>
      <c r="N22" s="30">
        <f t="shared" si="1"/>
        <v>691.8198048102174</v>
      </c>
      <c r="P22" s="21">
        <f t="shared" si="0"/>
        <v>70712.1741061653</v>
      </c>
    </row>
    <row r="23" spans="1:16" ht="21">
      <c r="A23" s="25">
        <v>2565</v>
      </c>
      <c r="B23" s="26">
        <v>78.87294989498518</v>
      </c>
      <c r="C23" s="26">
        <v>165.50118402394003</v>
      </c>
      <c r="D23" s="26">
        <v>37.013898503718465</v>
      </c>
      <c r="E23" s="26">
        <v>132.8611570772275</v>
      </c>
      <c r="F23" s="26">
        <v>586.9157694008597</v>
      </c>
      <c r="G23" s="26">
        <v>557.6547834915767</v>
      </c>
      <c r="H23" s="26">
        <v>106.66502380291956</v>
      </c>
      <c r="I23" s="26">
        <v>33.208524782195795</v>
      </c>
      <c r="J23" s="26">
        <v>30.818047525338653</v>
      </c>
      <c r="K23" s="26">
        <v>29.69379354855658</v>
      </c>
      <c r="L23" s="26">
        <v>7.911841021869575</v>
      </c>
      <c r="M23" s="26">
        <v>7.687336036481499</v>
      </c>
      <c r="N23" s="27">
        <f t="shared" si="1"/>
        <v>1774.8043091096695</v>
      </c>
      <c r="P23" s="21"/>
    </row>
    <row r="24" spans="1:16" ht="21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1"/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1"/>
    </row>
    <row r="26" spans="1:14" ht="21">
      <c r="A26" s="11" t="s">
        <v>16</v>
      </c>
      <c r="B26" s="19">
        <f>MAX(B5:B22)</f>
        <v>12423.36</v>
      </c>
      <c r="C26" s="19">
        <f>MAX(C5:C22)</f>
        <v>28826.06</v>
      </c>
      <c r="D26" s="19">
        <f aca="true" t="shared" si="2" ref="D26:M26">MAX(D5:D22)</f>
        <v>9774</v>
      </c>
      <c r="E26" s="19">
        <f t="shared" si="2"/>
        <v>9921</v>
      </c>
      <c r="F26" s="19">
        <f t="shared" si="2"/>
        <v>101541.73</v>
      </c>
      <c r="G26" s="19">
        <f t="shared" si="2"/>
        <v>79535.93</v>
      </c>
      <c r="H26" s="19">
        <f t="shared" si="2"/>
        <v>34846</v>
      </c>
      <c r="I26" s="19">
        <f t="shared" si="2"/>
        <v>16370.22</v>
      </c>
      <c r="J26" s="19">
        <f t="shared" si="2"/>
        <v>3130</v>
      </c>
      <c r="K26" s="19">
        <f t="shared" si="2"/>
        <v>5187.2</v>
      </c>
      <c r="L26" s="19">
        <f t="shared" si="2"/>
        <v>1814.84</v>
      </c>
      <c r="M26" s="19">
        <f t="shared" si="2"/>
        <v>3575.38</v>
      </c>
      <c r="N26" s="24">
        <f>MAX(N5:N22)</f>
        <v>271924.87</v>
      </c>
    </row>
    <row r="27" spans="1:14" ht="21">
      <c r="A27" s="11" t="s">
        <v>14</v>
      </c>
      <c r="B27" s="19">
        <f>AVERAGE(B5:B22)</f>
        <v>1573.299860954321</v>
      </c>
      <c r="C27" s="19">
        <f>AVERAGE(C5:C22)</f>
        <v>2383.5801606382943</v>
      </c>
      <c r="D27" s="19">
        <f aca="true" t="shared" si="3" ref="D27:M27">AVERAGE(D5:D22)</f>
        <v>1689.1919017117277</v>
      </c>
      <c r="E27" s="19">
        <f t="shared" si="3"/>
        <v>2689.778357884616</v>
      </c>
      <c r="F27" s="19">
        <f t="shared" si="3"/>
        <v>20532.375812871214</v>
      </c>
      <c r="G27" s="19">
        <f t="shared" si="3"/>
        <v>25135.092793594762</v>
      </c>
      <c r="H27" s="19">
        <f t="shared" si="3"/>
        <v>9913.618930179586</v>
      </c>
      <c r="I27" s="19">
        <f t="shared" si="3"/>
        <v>4645.624681613428</v>
      </c>
      <c r="J27" s="19">
        <f t="shared" si="3"/>
        <v>668.0154037709482</v>
      </c>
      <c r="K27" s="19">
        <f t="shared" si="3"/>
        <v>630.247149212122</v>
      </c>
      <c r="L27" s="19">
        <f t="shared" si="3"/>
        <v>324.37143942054087</v>
      </c>
      <c r="M27" s="19">
        <f t="shared" si="3"/>
        <v>526.9776143137434</v>
      </c>
      <c r="N27" s="15">
        <f>SUM(B27:M27)</f>
        <v>70712.1741061653</v>
      </c>
    </row>
    <row r="28" spans="1:14" ht="21">
      <c r="A28" s="11" t="s">
        <v>15</v>
      </c>
      <c r="B28" s="19">
        <f>MIN(B5:B22)</f>
        <v>10.68</v>
      </c>
      <c r="C28" s="19">
        <f>MIN(C5:C22)</f>
        <v>4.79</v>
      </c>
      <c r="D28" s="19">
        <f aca="true" t="shared" si="4" ref="D28:M28">MIN(D5:D22)</f>
        <v>8.19</v>
      </c>
      <c r="E28" s="19">
        <f t="shared" si="4"/>
        <v>64.67</v>
      </c>
      <c r="F28" s="19">
        <f t="shared" si="4"/>
        <v>102.73881881064871</v>
      </c>
      <c r="G28" s="19">
        <f t="shared" si="4"/>
        <v>55.09</v>
      </c>
      <c r="H28" s="19">
        <f t="shared" si="4"/>
        <v>46.96</v>
      </c>
      <c r="I28" s="19">
        <f t="shared" si="4"/>
        <v>21.39</v>
      </c>
      <c r="J28" s="19">
        <f t="shared" si="4"/>
        <v>13.11</v>
      </c>
      <c r="K28" s="19">
        <f t="shared" si="4"/>
        <v>19.79</v>
      </c>
      <c r="L28" s="19">
        <f t="shared" si="4"/>
        <v>26.29447014919308</v>
      </c>
      <c r="M28" s="19">
        <f t="shared" si="4"/>
        <v>9.23</v>
      </c>
      <c r="N28" s="24">
        <f>MIN(N5:N22)</f>
        <v>399.20000000000005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2023-04-24T08:44:54Z</dcterms:modified>
  <cp:category/>
  <cp:version/>
  <cp:contentType/>
  <cp:contentStatus/>
</cp:coreProperties>
</file>