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<sst xmlns="http://schemas.openxmlformats.org/spreadsheetml/2006/main" count="23" uniqueCount="23">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</sst>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W.1C'!$A$5:$A$21</c:f>
              <c:numCache>
                <c:ptCount val="1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'ตะกอน- W.1C'!$N$5:$N$21</c:f>
              <c:numCache>
                <c:ptCount val="17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25772</c:v>
                </c:pt>
                <c:pt idx="15">
                  <c:v>28652.329999999998</c:v>
                </c:pt>
                <c:pt idx="16">
                  <c:v>1801</c:v>
                </c:pt>
              </c:numCache>
            </c:numRef>
          </c:val>
        </c:ser>
        <c:gapWidth val="50"/>
        <c:axId val="6887133"/>
        <c:axId val="619841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80,067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W.1C'!$A$5:$A$20</c:f>
              <c:numCache>
                <c:ptCount val="1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'ตะกอน- W.1C'!$P$5:$P$20</c:f>
              <c:numCache>
                <c:ptCount val="16"/>
                <c:pt idx="0">
                  <c:v>80067.77999999998</c:v>
                </c:pt>
                <c:pt idx="1">
                  <c:v>80067.77999999998</c:v>
                </c:pt>
                <c:pt idx="2">
                  <c:v>80067.77999999998</c:v>
                </c:pt>
                <c:pt idx="3">
                  <c:v>80067.77999999998</c:v>
                </c:pt>
                <c:pt idx="4">
                  <c:v>80067.77999999998</c:v>
                </c:pt>
                <c:pt idx="5">
                  <c:v>80067.77999999998</c:v>
                </c:pt>
                <c:pt idx="6">
                  <c:v>80067.77999999998</c:v>
                </c:pt>
                <c:pt idx="7">
                  <c:v>80067.77999999998</c:v>
                </c:pt>
                <c:pt idx="8">
                  <c:v>80067.77999999998</c:v>
                </c:pt>
                <c:pt idx="9">
                  <c:v>80067.77999999998</c:v>
                </c:pt>
                <c:pt idx="10">
                  <c:v>80067.77999999998</c:v>
                </c:pt>
                <c:pt idx="11">
                  <c:v>80067.77999999998</c:v>
                </c:pt>
                <c:pt idx="12">
                  <c:v>80067.77999999998</c:v>
                </c:pt>
                <c:pt idx="13">
                  <c:v>80067.77999999998</c:v>
                </c:pt>
                <c:pt idx="14">
                  <c:v>80067.77999999998</c:v>
                </c:pt>
                <c:pt idx="15">
                  <c:v>80067.77999999998</c:v>
                </c:pt>
              </c:numCache>
            </c:numRef>
          </c:val>
          <c:smooth val="0"/>
        </c:ser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887133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0">
      <selection activeCell="O23" sqref="O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80067.77999999998</v>
      </c>
    </row>
    <row r="6" spans="1:16" ht="21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80067.77999999998</v>
      </c>
    </row>
    <row r="7" spans="1:16" ht="21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20">P6</f>
        <v>80067.77999999998</v>
      </c>
    </row>
    <row r="8" spans="1:16" ht="21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80067.77999999998</v>
      </c>
    </row>
    <row r="9" spans="1:16" ht="21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80067.77999999998</v>
      </c>
    </row>
    <row r="10" spans="1:16" ht="21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80067.77999999998</v>
      </c>
    </row>
    <row r="11" spans="1:16" ht="21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80067.77999999998</v>
      </c>
    </row>
    <row r="12" spans="1:16" ht="21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80067.77999999998</v>
      </c>
    </row>
    <row r="13" spans="1:16" ht="21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80067.77999999998</v>
      </c>
    </row>
    <row r="14" spans="1:16" ht="21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80067.77999999998</v>
      </c>
    </row>
    <row r="15" spans="1:16" ht="21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80067.77999999998</v>
      </c>
    </row>
    <row r="16" spans="1:16" ht="21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80067.77999999998</v>
      </c>
    </row>
    <row r="17" spans="1:16" ht="21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80067.77999999998</v>
      </c>
    </row>
    <row r="18" spans="1:16" ht="21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80067.77999999998</v>
      </c>
    </row>
    <row r="19" spans="1:16" ht="21">
      <c r="A19" s="10">
        <v>2561</v>
      </c>
      <c r="B19" s="19">
        <v>489</v>
      </c>
      <c r="C19" s="19">
        <v>1380</v>
      </c>
      <c r="D19" s="19">
        <v>2801</v>
      </c>
      <c r="E19" s="19">
        <v>4139</v>
      </c>
      <c r="F19" s="19">
        <v>4321</v>
      </c>
      <c r="G19" s="19">
        <v>1525</v>
      </c>
      <c r="H19" s="19">
        <v>2429</v>
      </c>
      <c r="I19" s="19">
        <v>1168</v>
      </c>
      <c r="J19" s="19">
        <v>1704</v>
      </c>
      <c r="K19" s="19">
        <v>5187</v>
      </c>
      <c r="L19" s="19">
        <v>382</v>
      </c>
      <c r="M19" s="19">
        <v>247</v>
      </c>
      <c r="N19" s="14">
        <f>SUM(B19:M19)</f>
        <v>25772</v>
      </c>
      <c r="P19" s="24">
        <f t="shared" si="0"/>
        <v>80067.77999999998</v>
      </c>
    </row>
    <row r="20" spans="1:16" ht="21">
      <c r="A20" s="10">
        <v>2562</v>
      </c>
      <c r="B20" s="19">
        <v>3719.42</v>
      </c>
      <c r="C20" s="19">
        <v>765.24</v>
      </c>
      <c r="D20" s="19">
        <v>355.07</v>
      </c>
      <c r="E20" s="19">
        <v>891.63</v>
      </c>
      <c r="F20" s="19">
        <v>5911.56</v>
      </c>
      <c r="G20" s="19">
        <v>11628.22</v>
      </c>
      <c r="H20" s="19">
        <v>1169.5</v>
      </c>
      <c r="I20" s="19">
        <v>4000.32</v>
      </c>
      <c r="J20" s="19">
        <v>79.46</v>
      </c>
      <c r="K20" s="19">
        <v>77.12</v>
      </c>
      <c r="L20" s="19">
        <v>45.56</v>
      </c>
      <c r="M20" s="19">
        <v>9.23</v>
      </c>
      <c r="N20" s="14">
        <f>SUM(B20:M20)</f>
        <v>28652.329999999998</v>
      </c>
      <c r="P20" s="24">
        <f t="shared" si="0"/>
        <v>80067.77999999998</v>
      </c>
    </row>
    <row r="21" spans="1:16" ht="21">
      <c r="A21" s="26">
        <v>2563</v>
      </c>
      <c r="B21" s="27">
        <v>47</v>
      </c>
      <c r="C21" s="27">
        <v>14</v>
      </c>
      <c r="D21" s="27">
        <v>44</v>
      </c>
      <c r="E21" s="27">
        <v>288</v>
      </c>
      <c r="F21" s="27">
        <v>795</v>
      </c>
      <c r="G21" s="27">
        <v>123</v>
      </c>
      <c r="H21" s="27">
        <v>490</v>
      </c>
      <c r="I21" s="27">
        <v>134</v>
      </c>
      <c r="J21" s="27">
        <v>45</v>
      </c>
      <c r="K21" s="27">
        <v>93</v>
      </c>
      <c r="L21" s="27"/>
      <c r="M21" s="27"/>
      <c r="N21" s="28">
        <f>SUM(B21:M21)</f>
        <v>2073</v>
      </c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MAX(B5:B20)</f>
        <v>12423.36</v>
      </c>
      <c r="C38" s="22">
        <f aca="true" t="shared" si="1" ref="C38:M38">MAX(C5:C20)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5187</v>
      </c>
      <c r="L38" s="22">
        <f t="shared" si="1"/>
        <v>1814.84</v>
      </c>
      <c r="M38" s="22">
        <f t="shared" si="1"/>
        <v>3575.38</v>
      </c>
      <c r="N38" s="30">
        <f>MAX(N5:N20)</f>
        <v>271924.87</v>
      </c>
    </row>
    <row r="39" spans="1:14" ht="21">
      <c r="A39" s="12" t="s">
        <v>14</v>
      </c>
      <c r="B39" s="22">
        <f>AVERAGE(B5:B20)</f>
        <v>1776.7113333333332</v>
      </c>
      <c r="C39" s="22">
        <f aca="true" t="shared" si="2" ref="C39:M39">AVERAGE(C5:C20)</f>
        <v>2699.6659999999997</v>
      </c>
      <c r="D39" s="22">
        <f t="shared" si="2"/>
        <v>1910.4566666666665</v>
      </c>
      <c r="E39" s="22">
        <f t="shared" si="2"/>
        <v>3037.879999999999</v>
      </c>
      <c r="F39" s="22">
        <f t="shared" si="2"/>
        <v>23255.792666666664</v>
      </c>
      <c r="G39" s="22">
        <f t="shared" si="2"/>
        <v>28478.712666666663</v>
      </c>
      <c r="H39" s="22">
        <f t="shared" si="2"/>
        <v>11226.720666666664</v>
      </c>
      <c r="I39" s="22">
        <f t="shared" si="2"/>
        <v>5258.153333333334</v>
      </c>
      <c r="J39" s="22">
        <f t="shared" si="2"/>
        <v>754.9306666666666</v>
      </c>
      <c r="K39" s="22">
        <f t="shared" si="2"/>
        <v>711.3906666666668</v>
      </c>
      <c r="L39" s="22">
        <f t="shared" si="2"/>
        <v>363.8293333333334</v>
      </c>
      <c r="M39" s="22">
        <f t="shared" si="2"/>
        <v>593.536</v>
      </c>
      <c r="N39" s="17">
        <f>SUM(B39:M39)</f>
        <v>80067.77999999998</v>
      </c>
    </row>
    <row r="40" spans="1:14" ht="21">
      <c r="A40" s="12" t="s">
        <v>15</v>
      </c>
      <c r="B40" s="22">
        <f>MIN(B5:B20)</f>
        <v>129.64</v>
      </c>
      <c r="C40" s="22">
        <f aca="true" t="shared" si="3" ref="C40:M40">MIN(C5:C20)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1525</v>
      </c>
      <c r="H40" s="22">
        <f t="shared" si="3"/>
        <v>1169.5</v>
      </c>
      <c r="I40" s="22">
        <f t="shared" si="3"/>
        <v>214.7</v>
      </c>
      <c r="J40" s="22">
        <f t="shared" si="3"/>
        <v>79.46</v>
      </c>
      <c r="K40" s="22">
        <f t="shared" si="3"/>
        <v>77.12</v>
      </c>
      <c r="L40" s="22">
        <f t="shared" si="3"/>
        <v>45.56</v>
      </c>
      <c r="M40" s="22">
        <f t="shared" si="3"/>
        <v>9.23</v>
      </c>
      <c r="N40" s="30">
        <f>MIN(N5:N20)</f>
        <v>6540.04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2021-02-18T07:01:22Z</dcterms:modified>
  <cp:category/>
  <cp:version/>
  <cp:contentType/>
  <cp:contentStatus/>
</cp:coreProperties>
</file>