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<sst xmlns="http://schemas.openxmlformats.org/spreadsheetml/2006/main" count="23" uniqueCount="23">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</sst>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271,924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6,540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W.1C'!$A$5:$A$20</c:f>
              <c:numCache>
                <c:ptCount val="1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'ตะกอน- W.1C'!$N$5:$N$20</c:f>
              <c:numCache>
                <c:ptCount val="16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38865</c:v>
                </c:pt>
                <c:pt idx="14">
                  <c:v>25772</c:v>
                </c:pt>
                <c:pt idx="15">
                  <c:v>3165</c:v>
                </c:pt>
              </c:numCache>
            </c:numRef>
          </c:val>
        </c:ser>
        <c:gapWidth val="50"/>
        <c:axId val="41085316"/>
        <c:axId val="3422352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83,740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W.1C'!$A$5:$A$19</c:f>
              <c:numCache>
                <c:ptCount val="1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'ตะกอน- W.1C'!$P$5:$P$19</c:f>
              <c:numCache>
                <c:ptCount val="15"/>
                <c:pt idx="0">
                  <c:v>83740.31214285712</c:v>
                </c:pt>
                <c:pt idx="1">
                  <c:v>83740.31214285712</c:v>
                </c:pt>
                <c:pt idx="2">
                  <c:v>83740.31214285712</c:v>
                </c:pt>
                <c:pt idx="3">
                  <c:v>83740.31214285712</c:v>
                </c:pt>
                <c:pt idx="4">
                  <c:v>83740.31214285712</c:v>
                </c:pt>
                <c:pt idx="5">
                  <c:v>83740.31214285712</c:v>
                </c:pt>
                <c:pt idx="6">
                  <c:v>83740.31214285712</c:v>
                </c:pt>
                <c:pt idx="7">
                  <c:v>83740.31214285712</c:v>
                </c:pt>
                <c:pt idx="8">
                  <c:v>83740.31214285712</c:v>
                </c:pt>
                <c:pt idx="9">
                  <c:v>83740.31214285712</c:v>
                </c:pt>
                <c:pt idx="10">
                  <c:v>83740.31214285712</c:v>
                </c:pt>
                <c:pt idx="11">
                  <c:v>83740.31214285712</c:v>
                </c:pt>
                <c:pt idx="12">
                  <c:v>83740.31214285712</c:v>
                </c:pt>
                <c:pt idx="13">
                  <c:v>83740.31214285712</c:v>
                </c:pt>
                <c:pt idx="14">
                  <c:v>83740.31214285712</c:v>
                </c:pt>
              </c:numCache>
            </c:numRef>
          </c:val>
          <c:smooth val="0"/>
        </c:ser>
        <c:axId val="41085316"/>
        <c:axId val="34223525"/>
      </c:lineChart>
      <c:cat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085316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7">
      <selection activeCell="J26" sqref="J25:J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83740.31214285712</v>
      </c>
    </row>
    <row r="6" spans="1:16" ht="21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83740.31214285712</v>
      </c>
    </row>
    <row r="7" spans="1:16" ht="21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19">P6</f>
        <v>83740.31214285712</v>
      </c>
    </row>
    <row r="8" spans="1:16" ht="21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83740.31214285712</v>
      </c>
    </row>
    <row r="9" spans="1:16" ht="21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83740.31214285712</v>
      </c>
    </row>
    <row r="10" spans="1:16" ht="21">
      <c r="A10" s="10">
        <v>2552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P10" s="24">
        <f t="shared" si="0"/>
        <v>83740.31214285712</v>
      </c>
    </row>
    <row r="11" spans="1:16" ht="21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83740.31214285712</v>
      </c>
    </row>
    <row r="12" spans="1:16" ht="21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83740.31214285712</v>
      </c>
    </row>
    <row r="13" spans="1:16" ht="21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83740.31214285712</v>
      </c>
    </row>
    <row r="14" spans="1:16" ht="21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83740.31214285712</v>
      </c>
    </row>
    <row r="15" spans="1:16" ht="21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83740.31214285712</v>
      </c>
    </row>
    <row r="16" spans="1:16" ht="21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83740.31214285712</v>
      </c>
    </row>
    <row r="17" spans="1:16" ht="21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83740.31214285712</v>
      </c>
    </row>
    <row r="18" spans="1:16" ht="21">
      <c r="A18" s="10">
        <v>2560</v>
      </c>
      <c r="B18" s="19">
        <v>315</v>
      </c>
      <c r="C18" s="19">
        <v>932</v>
      </c>
      <c r="D18" s="19">
        <v>1066</v>
      </c>
      <c r="E18" s="19">
        <v>6959</v>
      </c>
      <c r="F18" s="19">
        <v>4245</v>
      </c>
      <c r="G18" s="19">
        <v>6707</v>
      </c>
      <c r="H18" s="19">
        <v>14345</v>
      </c>
      <c r="I18" s="19">
        <v>3613</v>
      </c>
      <c r="J18" s="19">
        <v>174</v>
      </c>
      <c r="K18" s="19">
        <v>170</v>
      </c>
      <c r="L18" s="19">
        <v>127</v>
      </c>
      <c r="M18" s="19">
        <v>212</v>
      </c>
      <c r="N18" s="14">
        <f>SUM(B18:M18)</f>
        <v>38865</v>
      </c>
      <c r="P18" s="24">
        <f t="shared" si="0"/>
        <v>83740.31214285712</v>
      </c>
    </row>
    <row r="19" spans="1:16" ht="21">
      <c r="A19" s="10">
        <v>2561</v>
      </c>
      <c r="B19" s="19">
        <v>489</v>
      </c>
      <c r="C19" s="19">
        <v>1380</v>
      </c>
      <c r="D19" s="19">
        <v>2801</v>
      </c>
      <c r="E19" s="19">
        <v>4139</v>
      </c>
      <c r="F19" s="19">
        <v>4321</v>
      </c>
      <c r="G19" s="19">
        <v>1525</v>
      </c>
      <c r="H19" s="19">
        <v>2429</v>
      </c>
      <c r="I19" s="19">
        <v>1168</v>
      </c>
      <c r="J19" s="19">
        <v>1704</v>
      </c>
      <c r="K19" s="19">
        <v>5187</v>
      </c>
      <c r="L19" s="19">
        <v>382</v>
      </c>
      <c r="M19" s="19">
        <v>247</v>
      </c>
      <c r="N19" s="14">
        <f>SUM(B19:M19)</f>
        <v>25772</v>
      </c>
      <c r="P19" s="24">
        <f t="shared" si="0"/>
        <v>83740.31214285712</v>
      </c>
    </row>
    <row r="20" spans="1:16" ht="21">
      <c r="A20" s="26">
        <v>2562</v>
      </c>
      <c r="B20" s="27">
        <v>332</v>
      </c>
      <c r="C20" s="27">
        <v>76</v>
      </c>
      <c r="D20" s="27">
        <v>46</v>
      </c>
      <c r="E20" s="27">
        <v>87</v>
      </c>
      <c r="F20" s="27">
        <v>277</v>
      </c>
      <c r="G20" s="27">
        <v>2298</v>
      </c>
      <c r="H20" s="27">
        <v>49</v>
      </c>
      <c r="I20" s="27">
        <v>217</v>
      </c>
      <c r="J20" s="27">
        <v>21</v>
      </c>
      <c r="K20" s="27">
        <v>30</v>
      </c>
      <c r="L20" s="27">
        <v>20</v>
      </c>
      <c r="M20" s="27">
        <v>7</v>
      </c>
      <c r="N20" s="28">
        <f>SUM(B20:M20)</f>
        <v>3460</v>
      </c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MAX(B5:B19)</f>
        <v>12423.36</v>
      </c>
      <c r="C38" s="22">
        <f aca="true" t="shared" si="1" ref="C38:M38">MAX(C5:C19)</f>
        <v>28826.06</v>
      </c>
      <c r="D38" s="22">
        <f t="shared" si="1"/>
        <v>9774</v>
      </c>
      <c r="E38" s="22">
        <f t="shared" si="1"/>
        <v>9921</v>
      </c>
      <c r="F38" s="22">
        <f t="shared" si="1"/>
        <v>101541.73</v>
      </c>
      <c r="G38" s="22">
        <f t="shared" si="1"/>
        <v>79535.93</v>
      </c>
      <c r="H38" s="22">
        <f t="shared" si="1"/>
        <v>34846</v>
      </c>
      <c r="I38" s="22">
        <f t="shared" si="1"/>
        <v>16370.22</v>
      </c>
      <c r="J38" s="22">
        <f t="shared" si="1"/>
        <v>3130</v>
      </c>
      <c r="K38" s="22">
        <f t="shared" si="1"/>
        <v>5187</v>
      </c>
      <c r="L38" s="22">
        <f t="shared" si="1"/>
        <v>1814.84</v>
      </c>
      <c r="M38" s="22">
        <f t="shared" si="1"/>
        <v>3575.38</v>
      </c>
      <c r="N38" s="30">
        <f>MAX(N5:N19)</f>
        <v>271924.87</v>
      </c>
    </row>
    <row r="39" spans="1:14" ht="21">
      <c r="A39" s="12" t="s">
        <v>14</v>
      </c>
      <c r="B39" s="22">
        <f>AVERAGE(B5:B19)</f>
        <v>1637.9464285714282</v>
      </c>
      <c r="C39" s="22">
        <f aca="true" t="shared" si="2" ref="C39:M39">AVERAGE(C5:C19)</f>
        <v>2837.839285714286</v>
      </c>
      <c r="D39" s="22">
        <f t="shared" si="2"/>
        <v>2021.5557142857142</v>
      </c>
      <c r="E39" s="22">
        <f t="shared" si="2"/>
        <v>3191.1835714285708</v>
      </c>
      <c r="F39" s="22">
        <f t="shared" si="2"/>
        <v>24494.666428571425</v>
      </c>
      <c r="G39" s="22">
        <f t="shared" si="2"/>
        <v>29682.319285714282</v>
      </c>
      <c r="H39" s="22">
        <f t="shared" si="2"/>
        <v>11945.09357142857</v>
      </c>
      <c r="I39" s="22">
        <f t="shared" si="2"/>
        <v>5347.998571428571</v>
      </c>
      <c r="J39" s="22">
        <f t="shared" si="2"/>
        <v>803.1785714285714</v>
      </c>
      <c r="K39" s="22">
        <f t="shared" si="2"/>
        <v>756.6957142857144</v>
      </c>
      <c r="L39" s="22">
        <f t="shared" si="2"/>
        <v>386.56285714285724</v>
      </c>
      <c r="M39" s="22">
        <f t="shared" si="2"/>
        <v>635.2721428571429</v>
      </c>
      <c r="N39" s="17">
        <f>SUM(B39:M39)</f>
        <v>83740.31214285712</v>
      </c>
    </row>
    <row r="40" spans="1:14" ht="21">
      <c r="A40" s="12" t="s">
        <v>15</v>
      </c>
      <c r="B40" s="22">
        <f>MIN(B5:B19)</f>
        <v>129.64</v>
      </c>
      <c r="C40" s="22">
        <f aca="true" t="shared" si="3" ref="C40:M40">MIN(C5:C19)</f>
        <v>8.8</v>
      </c>
      <c r="D40" s="22">
        <f t="shared" si="3"/>
        <v>86.93</v>
      </c>
      <c r="E40" s="22">
        <f t="shared" si="3"/>
        <v>153.17</v>
      </c>
      <c r="F40" s="22">
        <f t="shared" si="3"/>
        <v>591.77</v>
      </c>
      <c r="G40" s="22">
        <f t="shared" si="3"/>
        <v>1525</v>
      </c>
      <c r="H40" s="22">
        <f t="shared" si="3"/>
        <v>1443.71</v>
      </c>
      <c r="I40" s="22">
        <f t="shared" si="3"/>
        <v>214.7</v>
      </c>
      <c r="J40" s="22">
        <f t="shared" si="3"/>
        <v>91.12</v>
      </c>
      <c r="K40" s="22">
        <f t="shared" si="3"/>
        <v>116.74</v>
      </c>
      <c r="L40" s="22">
        <f t="shared" si="3"/>
        <v>127</v>
      </c>
      <c r="M40" s="22">
        <f t="shared" si="3"/>
        <v>107</v>
      </c>
      <c r="N40" s="30">
        <f>MIN(N5:N19)</f>
        <v>6540.04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2020-04-23T07:37:50Z</dcterms:modified>
  <cp:category/>
  <cp:version/>
  <cp:contentType/>
  <cp:contentStatus/>
</cp:coreProperties>
</file>