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<sst xmlns="http://schemas.openxmlformats.org/spreadsheetml/2006/main" count="180" uniqueCount="90">
  <si>
    <t>ตลิ่งฝั่งขวา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</si>
  <si>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</si>
  <si>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</si>
  <si>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</si>
  <si>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</si>
  <si>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</si>
  <si>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</si>
  <si>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</si>
  <si>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</si>
  <si>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</si>
  <si>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</si>
  <si>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</si>
  <si>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</si>
  <si>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</si>
  <si>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</si>
  <si>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</si>
  <si>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</si>
  <si>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</si>
  <si>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</si>
  <si>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</si>
  <si>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</si>
  <si>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</si>
  <si>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</si>
  <si>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</si>
  <si>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</si>
  <si>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</si>
  <si>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</si>
  <si>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</si>
  <si>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</si>
  <si>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</si>
  <si>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</si>
  <si>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</si>
  <si>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</si>
  <si>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</si>
  <si>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</si>
  <si>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</si>
  <si>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</si>
  <si>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</si>
  <si>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</si>
  <si>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</si>
  <si>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</si>
  <si>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</si>
  <si>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</si>
  <si>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</si>
  <si>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</si>
  <si>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</si>
  <si>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</si>
  <si>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</si>
  <si>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</si>
  <si>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</si>
  <si>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</si>
  <si>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</si>
  <si>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</si>
  <si>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</si>
  <si>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</si>
  <si>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</si>
  <si>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</si>
  <si>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</si>
  <si>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</si>
  <si>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</si>
  <si>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</si>
  <si>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</si>
  <si>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</si>
  <si>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</si>
  <si>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</si>
  <si>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</si>
  <si>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</si>
  <si>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</si>
  <si>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</si>
  <si>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</si>
  <si>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</si>
  <si>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</si>
  <si>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</si>
  <si>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</si>
  <si>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</si>
  <si>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</si>
  <si>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</si>
  <si>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</si>
  <si>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</si>
  <si>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>ลำปาง</t>
  </si>
  <si>
    <t>TP.3</t>
  </si>
  <si>
    <t>TP.4</t>
  </si>
  <si>
    <t>เกาะคา</t>
  </si>
  <si>
    <t>น้ำแม่ต๋ำ</t>
  </si>
  <si>
    <t>TP.5</t>
  </si>
  <si>
    <t>สบต๋ำ</t>
  </si>
  <si>
    <t>125 ( R.2 )</t>
  </si>
  <si>
    <t>W.18A</t>
  </si>
  <si>
    <t>พ.ศ.        2562</t>
  </si>
  <si>
    <t>14.10 - 15.00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</si>
</sst>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30" zoomScaleNormal="130" zoomScalePageLayoutView="0" workbookViewId="0" topLeftCell="A83">
      <selection activeCell="P68" sqref="P68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1</v>
      </c>
      <c r="B1" s="1"/>
      <c r="C1" s="1"/>
      <c r="D1" s="1"/>
      <c r="E1" s="1"/>
      <c r="M1" s="3" t="s">
        <v>2</v>
      </c>
    </row>
    <row r="2" spans="1:5" ht="16.5" customHeight="1">
      <c r="A2" s="1" t="s">
        <v>3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5</v>
      </c>
      <c r="B5" s="85" t="s">
        <v>83</v>
      </c>
      <c r="C5" s="85"/>
      <c r="D5" s="5" t="s">
        <v>6</v>
      </c>
      <c r="E5" s="5" t="s">
        <v>87</v>
      </c>
      <c r="F5" s="5" t="s">
        <v>7</v>
      </c>
      <c r="G5" s="85" t="s">
        <v>82</v>
      </c>
      <c r="H5" s="85"/>
      <c r="I5" s="5" t="s">
        <v>8</v>
      </c>
      <c r="J5" s="85" t="s">
        <v>79</v>
      </c>
      <c r="K5" s="85"/>
      <c r="L5" s="85" t="s">
        <v>9</v>
      </c>
      <c r="M5" s="85"/>
    </row>
    <row r="6" spans="1:13" ht="27" customHeight="1">
      <c r="A6" s="6" t="s">
        <v>10</v>
      </c>
      <c r="B6" s="84" t="s">
        <v>70</v>
      </c>
      <c r="C6" s="84"/>
      <c r="D6" s="84"/>
      <c r="E6" s="84"/>
      <c r="F6" s="84"/>
      <c r="G6" s="5" t="s">
        <v>11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12</v>
      </c>
      <c r="B8" s="81" t="s">
        <v>13</v>
      </c>
      <c r="C8" s="81"/>
      <c r="D8" s="82" t="s">
        <v>14</v>
      </c>
      <c r="E8" s="83"/>
      <c r="F8" s="10" t="s">
        <v>15</v>
      </c>
      <c r="G8" s="81" t="s">
        <v>16</v>
      </c>
      <c r="H8" s="81"/>
      <c r="I8" s="81"/>
      <c r="J8" s="81" t="s">
        <v>17</v>
      </c>
      <c r="K8" s="81"/>
      <c r="L8" s="79" t="s">
        <v>18</v>
      </c>
      <c r="M8" s="79"/>
    </row>
    <row r="9" spans="1:13" ht="22.5" customHeight="1">
      <c r="A9" s="80"/>
      <c r="B9" s="12" t="s">
        <v>19</v>
      </c>
      <c r="C9" s="12" t="s">
        <v>20</v>
      </c>
      <c r="D9" s="12" t="s">
        <v>19</v>
      </c>
      <c r="E9" s="12" t="s">
        <v>20</v>
      </c>
      <c r="F9" s="12" t="s">
        <v>21</v>
      </c>
      <c r="G9" s="12" t="s">
        <v>19</v>
      </c>
      <c r="H9" s="12" t="s">
        <v>22</v>
      </c>
      <c r="I9" s="12" t="s">
        <v>20</v>
      </c>
      <c r="J9" s="12" t="s">
        <v>23</v>
      </c>
      <c r="K9" s="12" t="s">
        <v>24</v>
      </c>
      <c r="L9" s="80"/>
      <c r="M9" s="80"/>
    </row>
    <row r="10" spans="1:13" ht="16.5" customHeight="1">
      <c r="A10" s="13" t="s">
        <v>74</v>
      </c>
      <c r="B10" s="9"/>
      <c r="C10" s="9"/>
      <c r="D10" s="9"/>
      <c r="E10" s="9"/>
      <c r="F10" s="9"/>
      <c r="G10" s="14">
        <v>1.458</v>
      </c>
      <c r="H10" s="14"/>
      <c r="I10" s="14"/>
      <c r="J10" s="14"/>
      <c r="K10" s="14"/>
      <c r="L10" s="14"/>
      <c r="M10" s="15">
        <v>213.703</v>
      </c>
    </row>
    <row r="11" spans="1:13" ht="16.5" customHeight="1">
      <c r="A11" s="16" t="s">
        <v>25</v>
      </c>
      <c r="B11" s="16"/>
      <c r="C11" s="16"/>
      <c r="D11" s="16"/>
      <c r="E11" s="16"/>
      <c r="F11" s="16"/>
      <c r="G11" s="19">
        <v>1.325</v>
      </c>
      <c r="H11" s="19"/>
      <c r="I11" s="19">
        <v>1.334</v>
      </c>
      <c r="J11" s="19">
        <v>0.124</v>
      </c>
      <c r="L11" s="19"/>
      <c r="M11" s="19">
        <f>M10+J11</f>
        <v>213.827</v>
      </c>
    </row>
    <row r="12" spans="1:13" ht="16.5" customHeight="1">
      <c r="A12" s="16"/>
      <c r="B12" s="16">
        <v>-50</v>
      </c>
      <c r="C12" s="16"/>
      <c r="D12" s="16"/>
      <c r="E12" s="16"/>
      <c r="F12" s="16"/>
      <c r="G12" s="19"/>
      <c r="H12" s="19">
        <v>2.078</v>
      </c>
      <c r="I12" s="19"/>
      <c r="J12" s="19"/>
      <c r="K12" s="19">
        <v>-0.753</v>
      </c>
      <c r="L12" s="19"/>
      <c r="M12" s="19">
        <f>M11+K12</f>
        <v>213.074</v>
      </c>
    </row>
    <row r="13" spans="1:13" ht="16.5" customHeight="1">
      <c r="A13" s="16"/>
      <c r="B13" s="16">
        <v>-40</v>
      </c>
      <c r="C13" s="16"/>
      <c r="D13" s="16"/>
      <c r="E13" s="16"/>
      <c r="F13" s="16"/>
      <c r="G13" s="19"/>
      <c r="H13" s="19">
        <v>1.984</v>
      </c>
      <c r="I13" s="19"/>
      <c r="J13" s="19">
        <f>H12-H13</f>
        <v>0.09399999999999986</v>
      </c>
      <c r="K13" s="19"/>
      <c r="L13" s="19"/>
      <c r="M13" s="19">
        <f>M12+J13</f>
        <v>213.168</v>
      </c>
    </row>
    <row r="14" spans="1:13" ht="16.5" customHeight="1">
      <c r="A14" s="16"/>
      <c r="B14" s="16">
        <v>-30</v>
      </c>
      <c r="C14" s="16"/>
      <c r="D14" s="16"/>
      <c r="E14" s="16"/>
      <c r="F14" s="16"/>
      <c r="G14" s="19"/>
      <c r="H14" s="19">
        <v>1.941</v>
      </c>
      <c r="I14" s="19"/>
      <c r="J14" s="19">
        <f>H13-H14</f>
        <v>0.04299999999999993</v>
      </c>
      <c r="L14" s="19"/>
      <c r="M14" s="19">
        <f>M13+J14</f>
        <v>213.211</v>
      </c>
    </row>
    <row r="15" spans="1:13" ht="16.5" customHeight="1">
      <c r="A15" s="16"/>
      <c r="B15" s="16">
        <v>-20</v>
      </c>
      <c r="C15" s="16"/>
      <c r="D15" s="16"/>
      <c r="E15" s="16"/>
      <c r="F15" s="16"/>
      <c r="G15" s="19"/>
      <c r="H15" s="19">
        <v>1.917</v>
      </c>
      <c r="I15" s="19"/>
      <c r="J15" s="19">
        <f>H14-H15</f>
        <v>0.02400000000000002</v>
      </c>
      <c r="K15" s="19"/>
      <c r="L15" s="19"/>
      <c r="M15" s="19">
        <f>M14+J15</f>
        <v>213.235</v>
      </c>
    </row>
    <row r="16" spans="1:13" ht="16.5" customHeight="1">
      <c r="A16" s="16"/>
      <c r="B16" s="16">
        <v>-10</v>
      </c>
      <c r="C16" s="16"/>
      <c r="D16" s="16"/>
      <c r="E16" s="16"/>
      <c r="F16" s="16"/>
      <c r="G16" s="19"/>
      <c r="H16" s="19">
        <v>1.885</v>
      </c>
      <c r="I16" s="19"/>
      <c r="J16" s="19">
        <f>H15-H16</f>
        <v>0.03200000000000003</v>
      </c>
      <c r="L16" s="19"/>
      <c r="M16" s="19">
        <f>M15+J16</f>
        <v>213.26700000000002</v>
      </c>
    </row>
    <row r="17" spans="1:13" ht="16.5" customHeight="1">
      <c r="A17" s="16" t="s">
        <v>77</v>
      </c>
      <c r="B17" s="16"/>
      <c r="C17" s="16">
        <v>0</v>
      </c>
      <c r="D17" s="16"/>
      <c r="E17" s="16"/>
      <c r="F17" s="16"/>
      <c r="G17" s="19"/>
      <c r="H17" s="19">
        <v>2.119</v>
      </c>
      <c r="I17" s="19"/>
      <c r="J17" s="19"/>
      <c r="K17" s="19">
        <f>H16-H17</f>
        <v>-0.2340000000000002</v>
      </c>
      <c r="L17" s="19"/>
      <c r="M17" s="19">
        <f aca="true" t="shared" si="0" ref="M17:M23">M16+K17</f>
        <v>213.03300000000002</v>
      </c>
    </row>
    <row r="18" spans="1:13" ht="16.5" customHeight="1">
      <c r="A18" s="16"/>
      <c r="B18" s="16"/>
      <c r="C18" s="16">
        <v>0</v>
      </c>
      <c r="D18" s="16"/>
      <c r="E18" s="16"/>
      <c r="F18" s="16"/>
      <c r="G18" s="19"/>
      <c r="H18" s="19">
        <v>2.389</v>
      </c>
      <c r="I18" s="19"/>
      <c r="K18" s="19">
        <f>H17-H18</f>
        <v>-0.2699999999999996</v>
      </c>
      <c r="L18" s="19"/>
      <c r="M18" s="19">
        <f t="shared" si="0"/>
        <v>212.763</v>
      </c>
    </row>
    <row r="19" spans="1:13" ht="16.5" customHeight="1">
      <c r="A19" s="16" t="s">
        <v>26</v>
      </c>
      <c r="B19" s="16"/>
      <c r="C19" s="16"/>
      <c r="D19" s="16"/>
      <c r="E19" s="16"/>
      <c r="F19" s="16"/>
      <c r="G19" s="19">
        <v>0.242</v>
      </c>
      <c r="H19" s="19"/>
      <c r="I19" s="19">
        <v>3.876</v>
      </c>
      <c r="J19" s="19"/>
      <c r="K19" s="19">
        <f>H18-I19</f>
        <v>-1.487</v>
      </c>
      <c r="L19" s="19"/>
      <c r="M19" s="19">
        <f>M18+K19</f>
        <v>211.276</v>
      </c>
    </row>
    <row r="20" spans="1:13" s="20" customFormat="1" ht="16.5" customHeight="1">
      <c r="A20" s="16"/>
      <c r="B20" s="16"/>
      <c r="C20" s="16">
        <v>5</v>
      </c>
      <c r="D20" s="16"/>
      <c r="E20" s="16"/>
      <c r="F20" s="16"/>
      <c r="G20" s="19"/>
      <c r="H20" s="19">
        <v>2.187</v>
      </c>
      <c r="I20" s="19"/>
      <c r="J20" s="19"/>
      <c r="K20" s="19">
        <v>-1.945</v>
      </c>
      <c r="L20" s="19"/>
      <c r="M20" s="19">
        <f>M19+K20</f>
        <v>209.33100000000002</v>
      </c>
    </row>
    <row r="21" spans="1:13" s="20" customFormat="1" ht="16.5" customHeight="1">
      <c r="A21" s="16"/>
      <c r="B21" s="16"/>
      <c r="C21" s="16">
        <v>10</v>
      </c>
      <c r="D21" s="16"/>
      <c r="E21" s="16"/>
      <c r="F21" s="16"/>
      <c r="G21" s="19"/>
      <c r="H21" s="19">
        <v>3.198</v>
      </c>
      <c r="I21" s="19"/>
      <c r="J21" s="19"/>
      <c r="K21" s="19">
        <v>-1.011</v>
      </c>
      <c r="L21" s="19"/>
      <c r="M21" s="19">
        <f>M20+K21</f>
        <v>208.32000000000002</v>
      </c>
    </row>
    <row r="22" spans="1:13" s="20" customFormat="1" ht="16.5" customHeight="1">
      <c r="A22" s="16"/>
      <c r="B22" s="16"/>
      <c r="C22" s="16">
        <v>15</v>
      </c>
      <c r="D22" s="16"/>
      <c r="E22" s="16"/>
      <c r="F22" s="16"/>
      <c r="G22" s="19"/>
      <c r="H22" s="19">
        <v>3.395</v>
      </c>
      <c r="I22" s="19"/>
      <c r="J22" s="19"/>
      <c r="K22" s="19">
        <v>-0.197</v>
      </c>
      <c r="L22" s="19"/>
      <c r="M22" s="19">
        <f t="shared" si="0"/>
        <v>208.12300000000002</v>
      </c>
    </row>
    <row r="23" spans="1:13" s="20" customFormat="1" ht="16.5" customHeight="1">
      <c r="A23" s="16"/>
      <c r="B23" s="16"/>
      <c r="C23" s="16">
        <v>20</v>
      </c>
      <c r="D23" s="16"/>
      <c r="E23" s="16"/>
      <c r="F23" s="16"/>
      <c r="G23" s="19"/>
      <c r="H23" s="19">
        <v>3.544</v>
      </c>
      <c r="I23" s="19"/>
      <c r="J23" s="19"/>
      <c r="K23" s="19">
        <v>-0.149</v>
      </c>
      <c r="L23" s="19"/>
      <c r="M23" s="19">
        <f t="shared" si="0"/>
        <v>207.97400000000002</v>
      </c>
    </row>
    <row r="24" spans="1:13" s="20" customFormat="1" ht="16.5" customHeight="1">
      <c r="A24" s="16"/>
      <c r="B24" s="16"/>
      <c r="C24" s="16">
        <v>25</v>
      </c>
      <c r="D24" s="16"/>
      <c r="E24" s="16"/>
      <c r="F24" s="16"/>
      <c r="G24" s="19"/>
      <c r="H24" s="19">
        <v>3.867</v>
      </c>
      <c r="I24" s="19"/>
      <c r="J24" s="2"/>
      <c r="K24" s="19">
        <f>H23-H24</f>
        <v>-0.32299999999999995</v>
      </c>
      <c r="L24" s="19"/>
      <c r="M24" s="19">
        <f aca="true" t="shared" si="1" ref="M24:M31">M23+K24</f>
        <v>207.651</v>
      </c>
    </row>
    <row r="25" spans="1:13" s="20" customFormat="1" ht="16.5" customHeight="1">
      <c r="A25" s="16" t="s">
        <v>80</v>
      </c>
      <c r="B25" s="16"/>
      <c r="C25" s="16"/>
      <c r="D25" s="16"/>
      <c r="E25" s="16"/>
      <c r="F25" s="16"/>
      <c r="G25" s="19">
        <v>0.298</v>
      </c>
      <c r="H25" s="19"/>
      <c r="I25" s="19">
        <v>3.925</v>
      </c>
      <c r="J25" s="19"/>
      <c r="K25" s="19">
        <f>H24-I25</f>
        <v>-0.05799999999999983</v>
      </c>
      <c r="L25" s="19"/>
      <c r="M25" s="19">
        <f t="shared" si="1"/>
        <v>207.59300000000002</v>
      </c>
    </row>
    <row r="26" spans="1:13" s="20" customFormat="1" ht="16.5" customHeight="1">
      <c r="A26" s="16"/>
      <c r="B26" s="16"/>
      <c r="C26" s="16">
        <v>30</v>
      </c>
      <c r="D26" s="16"/>
      <c r="E26" s="16"/>
      <c r="F26" s="16"/>
      <c r="G26" s="19"/>
      <c r="H26" s="19">
        <v>0.777</v>
      </c>
      <c r="I26" s="19"/>
      <c r="J26" s="19"/>
      <c r="K26" s="19">
        <v>-0.479</v>
      </c>
      <c r="L26" s="19"/>
      <c r="M26" s="19">
        <f t="shared" si="1"/>
        <v>207.114</v>
      </c>
    </row>
    <row r="27" spans="1:13" s="20" customFormat="1" ht="16.5" customHeight="1">
      <c r="A27" s="16"/>
      <c r="B27" s="16"/>
      <c r="C27" s="16">
        <v>35</v>
      </c>
      <c r="D27" s="16"/>
      <c r="E27" s="16"/>
      <c r="F27" s="16"/>
      <c r="G27" s="19"/>
      <c r="H27" s="19">
        <v>1.029</v>
      </c>
      <c r="I27" s="19"/>
      <c r="J27" s="19"/>
      <c r="K27" s="19">
        <v>-0.252</v>
      </c>
      <c r="L27" s="19"/>
      <c r="M27" s="19">
        <f t="shared" si="1"/>
        <v>206.862</v>
      </c>
    </row>
    <row r="28" spans="1:13" s="20" customFormat="1" ht="16.5" customHeight="1">
      <c r="A28" s="16"/>
      <c r="B28" s="16"/>
      <c r="C28" s="16">
        <v>40</v>
      </c>
      <c r="D28" s="16"/>
      <c r="E28" s="16"/>
      <c r="F28" s="16"/>
      <c r="G28" s="19"/>
      <c r="H28" s="19">
        <v>1.05</v>
      </c>
      <c r="I28" s="19"/>
      <c r="J28" s="19"/>
      <c r="K28" s="19">
        <v>-0.021</v>
      </c>
      <c r="L28" s="19"/>
      <c r="M28" s="19">
        <f t="shared" si="1"/>
        <v>206.841</v>
      </c>
    </row>
    <row r="29" spans="1:13" s="20" customFormat="1" ht="16.5" customHeight="1">
      <c r="A29" s="16"/>
      <c r="B29" s="16"/>
      <c r="C29" s="16">
        <v>45</v>
      </c>
      <c r="D29" s="16"/>
      <c r="E29" s="16"/>
      <c r="F29" s="16"/>
      <c r="G29" s="19"/>
      <c r="H29" s="19">
        <v>1.467</v>
      </c>
      <c r="I29" s="19"/>
      <c r="J29" s="19"/>
      <c r="K29" s="19">
        <v>-0.417</v>
      </c>
      <c r="L29" s="19"/>
      <c r="M29" s="19">
        <f t="shared" si="1"/>
        <v>206.424</v>
      </c>
    </row>
    <row r="30" spans="1:13" s="20" customFormat="1" ht="16.5" customHeight="1">
      <c r="A30" s="16"/>
      <c r="B30" s="16"/>
      <c r="C30" s="16">
        <v>50</v>
      </c>
      <c r="D30" s="16"/>
      <c r="E30" s="16"/>
      <c r="F30" s="16"/>
      <c r="G30" s="19"/>
      <c r="H30" s="19">
        <v>1.933</v>
      </c>
      <c r="I30" s="19"/>
      <c r="J30" s="19"/>
      <c r="K30" s="19">
        <v>-0.466</v>
      </c>
      <c r="L30" s="19"/>
      <c r="M30" s="19">
        <f t="shared" si="1"/>
        <v>205.958</v>
      </c>
    </row>
    <row r="31" spans="1:13" s="20" customFormat="1" ht="16.5" customHeight="1">
      <c r="A31" s="16"/>
      <c r="B31" s="16"/>
      <c r="C31" s="16">
        <v>55</v>
      </c>
      <c r="D31" s="16"/>
      <c r="E31" s="16"/>
      <c r="F31" s="16"/>
      <c r="G31" s="19"/>
      <c r="H31" s="19">
        <v>2.134</v>
      </c>
      <c r="I31" s="19"/>
      <c r="J31" s="19"/>
      <c r="K31" s="19">
        <v>-0.201</v>
      </c>
      <c r="L31" s="19"/>
      <c r="M31" s="19">
        <f t="shared" si="1"/>
        <v>205.757</v>
      </c>
    </row>
    <row r="32" spans="1:13" s="20" customFormat="1" ht="16.5" customHeight="1">
      <c r="A32" s="16"/>
      <c r="B32" s="16"/>
      <c r="C32" s="16">
        <v>60</v>
      </c>
      <c r="D32" s="16"/>
      <c r="E32" s="16"/>
      <c r="F32" s="16"/>
      <c r="G32" s="19"/>
      <c r="H32" s="19">
        <v>2.123</v>
      </c>
      <c r="I32" s="19"/>
      <c r="J32" s="19">
        <f>H31-H32</f>
        <v>0.010999999999999677</v>
      </c>
      <c r="K32" s="2"/>
      <c r="L32" s="19"/>
      <c r="M32" s="19">
        <f>M31+J32</f>
        <v>205.768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16"/>
      <c r="G33" s="19"/>
      <c r="H33" s="19">
        <v>2.293</v>
      </c>
      <c r="I33" s="19"/>
      <c r="J33" s="19"/>
      <c r="K33" s="19">
        <v>-0.17</v>
      </c>
      <c r="L33" s="19"/>
      <c r="M33" s="19">
        <f>M32+K33</f>
        <v>205.598</v>
      </c>
    </row>
    <row r="34" spans="1:13" s="20" customFormat="1" ht="16.5" customHeight="1">
      <c r="A34" s="21"/>
      <c r="B34" s="16"/>
      <c r="C34" s="16">
        <v>70</v>
      </c>
      <c r="D34" s="16"/>
      <c r="E34" s="16"/>
      <c r="F34" s="16"/>
      <c r="G34" s="19"/>
      <c r="H34" s="19">
        <v>2.516</v>
      </c>
      <c r="I34" s="19"/>
      <c r="J34" s="19"/>
      <c r="K34" s="19">
        <v>-0.223</v>
      </c>
      <c r="L34" s="19"/>
      <c r="M34" s="19">
        <f>M33+K34</f>
        <v>205.375</v>
      </c>
    </row>
    <row r="35" spans="1:13" s="20" customFormat="1" ht="16.5" customHeight="1">
      <c r="A35" s="21"/>
      <c r="B35" s="16"/>
      <c r="C35" s="16">
        <v>75</v>
      </c>
      <c r="D35" s="16"/>
      <c r="E35" s="16"/>
      <c r="F35" s="16"/>
      <c r="G35" s="19"/>
      <c r="H35" s="19">
        <v>3.309</v>
      </c>
      <c r="I35" s="19"/>
      <c r="J35" s="19"/>
      <c r="K35" s="19">
        <v>-0.793</v>
      </c>
      <c r="L35" s="19"/>
      <c r="M35" s="19">
        <f>M34+K35</f>
        <v>204.582</v>
      </c>
    </row>
    <row r="36" spans="1:13" s="20" customFormat="1" ht="16.5" customHeight="1">
      <c r="A36" s="16"/>
      <c r="B36" s="16"/>
      <c r="C36" s="16">
        <v>80</v>
      </c>
      <c r="D36" s="16"/>
      <c r="E36" s="16"/>
      <c r="F36" s="16"/>
      <c r="G36" s="19"/>
      <c r="H36" s="19">
        <v>2.677</v>
      </c>
      <c r="I36" s="19"/>
      <c r="J36" s="19">
        <f>H35-H36</f>
        <v>0.6320000000000001</v>
      </c>
      <c r="K36" s="2"/>
      <c r="L36" s="19"/>
      <c r="M36" s="19">
        <f>M35+J36</f>
        <v>205.214</v>
      </c>
    </row>
    <row r="37" spans="1:13" ht="16.5" customHeight="1">
      <c r="A37" s="16"/>
      <c r="B37" s="16"/>
      <c r="C37" s="16">
        <v>85</v>
      </c>
      <c r="D37" s="16"/>
      <c r="E37" s="16"/>
      <c r="F37" s="16"/>
      <c r="G37" s="19"/>
      <c r="H37" s="19">
        <v>3.509</v>
      </c>
      <c r="I37" s="19"/>
      <c r="J37" s="19"/>
      <c r="K37" s="19">
        <v>-0.832</v>
      </c>
      <c r="L37" s="19"/>
      <c r="M37" s="19">
        <f>M36+K37</f>
        <v>204.382</v>
      </c>
    </row>
    <row r="38" spans="1:13" ht="16.5" customHeight="1">
      <c r="A38" s="16"/>
      <c r="B38" s="16"/>
      <c r="C38" s="16">
        <v>90</v>
      </c>
      <c r="D38" s="16"/>
      <c r="E38" s="16"/>
      <c r="F38" s="16"/>
      <c r="G38" s="19"/>
      <c r="H38" s="19">
        <v>2.57</v>
      </c>
      <c r="I38" s="19"/>
      <c r="J38" s="19">
        <v>0.939</v>
      </c>
      <c r="K38" s="19"/>
      <c r="L38" s="19"/>
      <c r="M38" s="19">
        <v>205.321</v>
      </c>
    </row>
    <row r="39" spans="1:13" ht="16.5" customHeight="1">
      <c r="A39" s="16"/>
      <c r="B39" s="16"/>
      <c r="C39" s="16">
        <v>95</v>
      </c>
      <c r="D39" s="16"/>
      <c r="E39" s="16"/>
      <c r="F39" s="16"/>
      <c r="G39" s="19"/>
      <c r="H39" s="19">
        <v>1.276</v>
      </c>
      <c r="I39" s="19"/>
      <c r="J39" s="19">
        <v>1.294</v>
      </c>
      <c r="L39" s="19"/>
      <c r="M39" s="19">
        <v>206.615</v>
      </c>
    </row>
    <row r="40" spans="1:13" ht="16.5" customHeight="1">
      <c r="A40" s="16"/>
      <c r="B40" s="16"/>
      <c r="C40" s="16">
        <v>100</v>
      </c>
      <c r="D40" s="16"/>
      <c r="E40" s="16"/>
      <c r="F40" s="16"/>
      <c r="G40" s="19"/>
      <c r="H40" s="19">
        <v>0.743</v>
      </c>
      <c r="I40" s="19"/>
      <c r="J40" s="19">
        <v>0.533</v>
      </c>
      <c r="K40" s="19"/>
      <c r="L40" s="19"/>
      <c r="M40" s="19">
        <v>207.148</v>
      </c>
    </row>
    <row r="41" spans="1:13" ht="16.5" customHeight="1">
      <c r="A41" s="16" t="s">
        <v>81</v>
      </c>
      <c r="B41" s="16"/>
      <c r="C41" s="16"/>
      <c r="D41" s="16"/>
      <c r="E41" s="16"/>
      <c r="F41" s="16"/>
      <c r="G41" s="19">
        <v>3.882</v>
      </c>
      <c r="H41" s="19"/>
      <c r="I41" s="19">
        <v>0.174</v>
      </c>
      <c r="J41" s="19">
        <v>0.569</v>
      </c>
      <c r="K41" s="19"/>
      <c r="L41" s="19"/>
      <c r="M41" s="19">
        <f>M40+J41</f>
        <v>207.71699999999998</v>
      </c>
    </row>
    <row r="42" spans="1:13" ht="16.5" customHeight="1">
      <c r="A42" s="16"/>
      <c r="B42" s="16"/>
      <c r="C42" s="16">
        <v>105</v>
      </c>
      <c r="D42" s="16"/>
      <c r="E42" s="16"/>
      <c r="F42" s="16"/>
      <c r="G42" s="19"/>
      <c r="H42" s="19">
        <v>2.864</v>
      </c>
      <c r="I42" s="19"/>
      <c r="J42" s="19">
        <v>1.018</v>
      </c>
      <c r="L42" s="19"/>
      <c r="M42" s="19">
        <v>208.735</v>
      </c>
    </row>
    <row r="43" spans="1:13" ht="16.5" customHeight="1">
      <c r="A43" s="16"/>
      <c r="B43" s="16"/>
      <c r="C43" s="16">
        <v>110</v>
      </c>
      <c r="D43" s="16"/>
      <c r="E43" s="16"/>
      <c r="F43" s="16"/>
      <c r="G43" s="19"/>
      <c r="H43" s="19">
        <v>2.053</v>
      </c>
      <c r="I43" s="19"/>
      <c r="J43" s="19">
        <v>0.811</v>
      </c>
      <c r="K43" s="19"/>
      <c r="L43" s="19"/>
      <c r="M43" s="19">
        <v>209.546</v>
      </c>
    </row>
    <row r="44" spans="1:13" ht="16.5" customHeight="1">
      <c r="A44" s="11"/>
      <c r="B44" s="11"/>
      <c r="C44" s="11">
        <v>115</v>
      </c>
      <c r="D44" s="11"/>
      <c r="E44" s="11"/>
      <c r="F44" s="11"/>
      <c r="G44" s="23"/>
      <c r="H44" s="23">
        <v>1.974</v>
      </c>
      <c r="I44" s="23"/>
      <c r="J44" s="23">
        <v>0.079</v>
      </c>
      <c r="K44" s="23"/>
      <c r="L44" s="23"/>
      <c r="M44" s="23">
        <v>209.625</v>
      </c>
    </row>
    <row r="45" spans="1:13" ht="21.75" customHeight="1">
      <c r="A45" s="28"/>
      <c r="B45" s="29" t="s">
        <v>27</v>
      </c>
      <c r="C45" s="76" t="s">
        <v>75</v>
      </c>
      <c r="D45" s="76"/>
      <c r="E45" s="76"/>
      <c r="F45" s="30" t="s">
        <v>28</v>
      </c>
      <c r="G45" s="29"/>
      <c r="H45" s="29" t="s">
        <v>29</v>
      </c>
      <c r="I45" s="76"/>
      <c r="J45" s="76"/>
      <c r="K45" s="76"/>
      <c r="L45" s="76"/>
      <c r="M45" s="31"/>
    </row>
    <row r="46" spans="1:13" ht="21.75" customHeight="1">
      <c r="A46" s="31"/>
      <c r="B46" s="29" t="s">
        <v>30</v>
      </c>
      <c r="C46" s="78">
        <v>242200</v>
      </c>
      <c r="D46" s="76"/>
      <c r="E46" s="76"/>
      <c r="F46" s="29"/>
      <c r="G46" s="29"/>
      <c r="H46" s="29" t="s">
        <v>30</v>
      </c>
      <c r="I46" s="76"/>
      <c r="J46" s="76"/>
      <c r="K46" s="76"/>
      <c r="L46" s="76"/>
      <c r="M46" s="31"/>
    </row>
    <row r="47" spans="1:13" ht="30.75">
      <c r="A47" s="1" t="s">
        <v>1</v>
      </c>
      <c r="B47" s="1"/>
      <c r="C47" s="1"/>
      <c r="D47" s="1"/>
      <c r="E47" s="1"/>
      <c r="M47" s="3" t="s">
        <v>2</v>
      </c>
    </row>
    <row r="48" spans="1:5" ht="16.5" customHeight="1">
      <c r="A48" s="1" t="s">
        <v>3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0" customFormat="1" ht="26.25" customHeight="1">
      <c r="A50" s="88" t="s">
        <v>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0" customFormat="1" ht="24" customHeight="1">
      <c r="A51" s="6" t="s">
        <v>31</v>
      </c>
      <c r="B51" s="84" t="str">
        <f>B5</f>
        <v>น้ำแม่ต๋ำ</v>
      </c>
      <c r="C51" s="84"/>
      <c r="D51" s="5" t="s">
        <v>6</v>
      </c>
      <c r="E51" s="5" t="str">
        <f>E5</f>
        <v>W.18A</v>
      </c>
      <c r="F51" s="5" t="s">
        <v>7</v>
      </c>
      <c r="G51" s="85" t="str">
        <f>G5</f>
        <v>เกาะคา</v>
      </c>
      <c r="H51" s="85"/>
      <c r="I51" s="5" t="s">
        <v>8</v>
      </c>
      <c r="J51" s="85" t="str">
        <f>J5</f>
        <v>ลำปาง</v>
      </c>
      <c r="K51" s="85"/>
      <c r="L51" s="85" t="s">
        <v>32</v>
      </c>
      <c r="M51" s="85"/>
    </row>
    <row r="52" spans="1:13" s="20" customFormat="1" ht="27" customHeight="1">
      <c r="A52" s="6" t="s">
        <v>10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11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12</v>
      </c>
      <c r="B54" s="81" t="s">
        <v>13</v>
      </c>
      <c r="C54" s="81"/>
      <c r="D54" s="82" t="s">
        <v>14</v>
      </c>
      <c r="E54" s="83"/>
      <c r="F54" s="10" t="s">
        <v>15</v>
      </c>
      <c r="G54" s="81" t="s">
        <v>16</v>
      </c>
      <c r="H54" s="81"/>
      <c r="I54" s="81"/>
      <c r="J54" s="81" t="s">
        <v>17</v>
      </c>
      <c r="K54" s="81"/>
      <c r="L54" s="79" t="s">
        <v>18</v>
      </c>
      <c r="M54" s="79"/>
    </row>
    <row r="55" spans="1:13" s="20" customFormat="1" ht="21.75">
      <c r="A55" s="80"/>
      <c r="B55" s="12" t="s">
        <v>19</v>
      </c>
      <c r="C55" s="12" t="s">
        <v>20</v>
      </c>
      <c r="D55" s="12" t="s">
        <v>19</v>
      </c>
      <c r="E55" s="12" t="s">
        <v>20</v>
      </c>
      <c r="F55" s="12" t="s">
        <v>21</v>
      </c>
      <c r="G55" s="12" t="s">
        <v>19</v>
      </c>
      <c r="H55" s="12" t="s">
        <v>22</v>
      </c>
      <c r="I55" s="12" t="s">
        <v>20</v>
      </c>
      <c r="J55" s="12" t="s">
        <v>23</v>
      </c>
      <c r="K55" s="12" t="s">
        <v>24</v>
      </c>
      <c r="L55" s="80"/>
      <c r="M55" s="80"/>
    </row>
    <row r="56" spans="1:13" ht="16.5" customHeight="1">
      <c r="A56" s="16"/>
      <c r="B56" s="16"/>
      <c r="C56" s="16">
        <v>120</v>
      </c>
      <c r="D56" s="16"/>
      <c r="E56" s="16"/>
      <c r="F56" s="16"/>
      <c r="G56" s="19"/>
      <c r="H56" s="19">
        <v>0.421</v>
      </c>
      <c r="I56" s="19"/>
      <c r="J56" s="19">
        <v>1.553</v>
      </c>
      <c r="K56" s="19"/>
      <c r="L56" s="19"/>
      <c r="M56" s="19">
        <v>211.178</v>
      </c>
    </row>
    <row r="57" spans="1:13" ht="16.5" customHeight="1">
      <c r="A57" s="16" t="s">
        <v>84</v>
      </c>
      <c r="B57" s="16"/>
      <c r="C57" s="16"/>
      <c r="D57" s="16"/>
      <c r="E57" s="16"/>
      <c r="F57" s="16"/>
      <c r="G57" s="19">
        <v>3.806</v>
      </c>
      <c r="H57" s="19"/>
      <c r="I57" s="19">
        <v>0.234</v>
      </c>
      <c r="J57" s="19">
        <v>0.187</v>
      </c>
      <c r="L57" s="19"/>
      <c r="M57" s="19">
        <f>M56+J57</f>
        <v>211.365</v>
      </c>
    </row>
    <row r="58" spans="1:13" ht="16.5" customHeight="1">
      <c r="A58" s="16"/>
      <c r="B58" s="16"/>
      <c r="C58" s="16">
        <v>125</v>
      </c>
      <c r="D58" s="16"/>
      <c r="E58" s="16"/>
      <c r="F58" s="16"/>
      <c r="G58" s="19"/>
      <c r="H58" s="19">
        <v>2.153</v>
      </c>
      <c r="I58" s="19"/>
      <c r="J58" s="19">
        <v>1.653</v>
      </c>
      <c r="K58" s="19"/>
      <c r="L58" s="19"/>
      <c r="M58" s="19">
        <v>213.018</v>
      </c>
    </row>
    <row r="59" spans="1:13" s="20" customFormat="1" ht="16.5" customHeight="1">
      <c r="A59" s="16" t="s">
        <v>76</v>
      </c>
      <c r="B59" s="16"/>
      <c r="C59" s="16">
        <v>125</v>
      </c>
      <c r="D59" s="16"/>
      <c r="E59" s="16"/>
      <c r="F59" s="16"/>
      <c r="G59" s="19"/>
      <c r="H59" s="19">
        <v>2.089</v>
      </c>
      <c r="I59" s="19"/>
      <c r="J59" s="19">
        <f>H58-H59</f>
        <v>0.06400000000000006</v>
      </c>
      <c r="K59" s="19"/>
      <c r="L59" s="19"/>
      <c r="M59" s="19">
        <f>M58+J59</f>
        <v>213.082</v>
      </c>
    </row>
    <row r="60" spans="1:13" s="20" customFormat="1" ht="16.5" customHeight="1">
      <c r="A60" s="16"/>
      <c r="B60" s="25"/>
      <c r="C60" s="16">
        <v>130</v>
      </c>
      <c r="D60" s="16"/>
      <c r="E60" s="16"/>
      <c r="F60" s="16"/>
      <c r="G60" s="19"/>
      <c r="H60" s="19">
        <v>1.946</v>
      </c>
      <c r="I60" s="19"/>
      <c r="J60" s="19">
        <f>H59-H60</f>
        <v>0.14300000000000002</v>
      </c>
      <c r="L60" s="19"/>
      <c r="M60" s="19">
        <v>213.225</v>
      </c>
    </row>
    <row r="61" spans="1:13" s="20" customFormat="1" ht="16.5" customHeight="1">
      <c r="A61" s="16"/>
      <c r="B61" s="25"/>
      <c r="C61" s="16">
        <v>140</v>
      </c>
      <c r="D61" s="16"/>
      <c r="E61" s="16"/>
      <c r="F61" s="16"/>
      <c r="G61" s="19"/>
      <c r="H61" s="19">
        <v>1.957</v>
      </c>
      <c r="I61" s="19"/>
      <c r="K61" s="19">
        <f>H60-H61</f>
        <v>-0.01100000000000012</v>
      </c>
      <c r="L61" s="19"/>
      <c r="M61" s="19">
        <f>M60+K61</f>
        <v>213.214</v>
      </c>
    </row>
    <row r="62" spans="1:13" s="20" customFormat="1" ht="16.5" customHeight="1">
      <c r="A62" s="16"/>
      <c r="B62" s="16"/>
      <c r="C62" s="16">
        <v>150</v>
      </c>
      <c r="D62" s="16"/>
      <c r="E62" s="16"/>
      <c r="F62" s="16"/>
      <c r="G62" s="19"/>
      <c r="H62" s="19">
        <v>1.923</v>
      </c>
      <c r="I62" s="19"/>
      <c r="J62" s="19">
        <f>H61-H62</f>
        <v>0.03400000000000003</v>
      </c>
      <c r="K62" s="19"/>
      <c r="L62" s="19"/>
      <c r="M62" s="19">
        <f>M61+J62</f>
        <v>213.248</v>
      </c>
    </row>
    <row r="63" spans="1:13" s="20" customFormat="1" ht="16.5" customHeight="1">
      <c r="A63" s="16"/>
      <c r="B63" s="16"/>
      <c r="C63" s="16">
        <v>160</v>
      </c>
      <c r="D63" s="16"/>
      <c r="E63" s="16"/>
      <c r="F63" s="16"/>
      <c r="G63" s="19"/>
      <c r="H63" s="19">
        <v>1.915</v>
      </c>
      <c r="I63" s="19"/>
      <c r="J63" s="19">
        <f>H62-H63</f>
        <v>0.008000000000000007</v>
      </c>
      <c r="L63" s="19"/>
      <c r="M63" s="19">
        <f>M62+J63</f>
        <v>213.256</v>
      </c>
    </row>
    <row r="64" spans="1:13" s="20" customFormat="1" ht="16.5" customHeight="1">
      <c r="A64" s="16"/>
      <c r="B64" s="25"/>
      <c r="C64" s="16">
        <v>170</v>
      </c>
      <c r="D64" s="16"/>
      <c r="E64" s="16"/>
      <c r="F64" s="16"/>
      <c r="G64" s="19"/>
      <c r="H64" s="19">
        <v>1.816</v>
      </c>
      <c r="I64" s="19"/>
      <c r="J64" s="19">
        <v>0.099</v>
      </c>
      <c r="K64" s="19"/>
      <c r="L64" s="19"/>
      <c r="M64" s="19">
        <f>M63+J64</f>
        <v>213.355</v>
      </c>
    </row>
    <row r="65" spans="1:13" s="20" customFormat="1" ht="16.5" customHeight="1">
      <c r="A65" s="73" t="s">
        <v>74</v>
      </c>
      <c r="B65" s="34"/>
      <c r="C65" s="34"/>
      <c r="D65" s="34"/>
      <c r="E65" s="34"/>
      <c r="F65" s="34"/>
      <c r="G65" s="26"/>
      <c r="H65" s="26"/>
      <c r="I65" s="26">
        <v>1.468</v>
      </c>
      <c r="J65" s="26">
        <v>0.348</v>
      </c>
      <c r="L65" s="26"/>
      <c r="M65" s="26">
        <v>213.703</v>
      </c>
    </row>
    <row r="66" spans="1:13" s="20" customFormat="1" ht="16.5" customHeight="1">
      <c r="A66" s="72"/>
      <c r="B66" s="11"/>
      <c r="C66" s="11"/>
      <c r="D66" s="11"/>
      <c r="E66" s="11"/>
      <c r="F66" s="11"/>
      <c r="G66" s="23"/>
      <c r="H66" s="23"/>
      <c r="I66" s="23"/>
      <c r="J66" s="23"/>
      <c r="K66" s="23"/>
      <c r="L66" s="23"/>
      <c r="M66" s="23"/>
    </row>
    <row r="67" spans="1:13" s="20" customFormat="1" ht="16.5" customHeight="1">
      <c r="A67" s="17"/>
      <c r="B67" s="24"/>
      <c r="C67" s="17"/>
      <c r="D67" s="17"/>
      <c r="E67" s="17"/>
      <c r="F67" s="17"/>
      <c r="G67" s="18">
        <v>11.011</v>
      </c>
      <c r="H67" s="18"/>
      <c r="I67" s="18">
        <v>11.011</v>
      </c>
      <c r="J67" s="18">
        <v>10.292</v>
      </c>
      <c r="K67" s="18">
        <v>-10.292</v>
      </c>
      <c r="L67" s="17"/>
      <c r="M67" s="18">
        <f>M65</f>
        <v>213.703</v>
      </c>
    </row>
    <row r="68" spans="1:13" s="20" customFormat="1" ht="16.5" customHeight="1" thickBot="1">
      <c r="A68" s="16"/>
      <c r="B68" s="25"/>
      <c r="C68" s="16"/>
      <c r="D68" s="16"/>
      <c r="E68" s="16"/>
      <c r="F68" s="16"/>
      <c r="G68" s="26">
        <f>I67</f>
        <v>11.011</v>
      </c>
      <c r="H68" s="19"/>
      <c r="I68" s="19"/>
      <c r="J68" s="26">
        <f>K67</f>
        <v>-10.292</v>
      </c>
      <c r="K68" s="19"/>
      <c r="L68" s="16"/>
      <c r="M68" s="26">
        <v>213.703</v>
      </c>
    </row>
    <row r="69" spans="1:13" s="20" customFormat="1" ht="16.5" customHeight="1" thickBot="1" thickTop="1">
      <c r="A69" s="16"/>
      <c r="B69" s="25"/>
      <c r="C69" s="16"/>
      <c r="D69" s="16"/>
      <c r="E69" s="16"/>
      <c r="F69" s="16"/>
      <c r="G69" s="27">
        <f>G67-G68</f>
        <v>0</v>
      </c>
      <c r="H69" s="19"/>
      <c r="I69" s="19"/>
      <c r="J69" s="27">
        <f>J67+J68</f>
        <v>0</v>
      </c>
      <c r="K69" s="19"/>
      <c r="L69" s="16"/>
      <c r="M69" s="27">
        <f>M67-M68</f>
        <v>0</v>
      </c>
    </row>
    <row r="70" spans="1:13" s="20" customFormat="1" ht="16.5" customHeight="1" thickTop="1">
      <c r="A70" s="16"/>
      <c r="B70" s="16"/>
      <c r="C70" s="16"/>
      <c r="D70" s="16"/>
      <c r="E70" s="16"/>
      <c r="F70" s="16"/>
      <c r="G70" s="19"/>
      <c r="H70" s="19"/>
      <c r="I70" s="19"/>
      <c r="J70" s="2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2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73"/>
      <c r="B76" s="34"/>
      <c r="C76" s="34"/>
      <c r="D76" s="34"/>
      <c r="E76" s="34"/>
      <c r="F76" s="34"/>
      <c r="G76" s="26"/>
      <c r="H76" s="26"/>
      <c r="I76" s="26"/>
      <c r="J76" s="26"/>
      <c r="L76" s="26"/>
      <c r="M76" s="26"/>
    </row>
    <row r="77" spans="1:13" s="20" customFormat="1" ht="16.5" customHeight="1">
      <c r="A77" s="16"/>
      <c r="B77" s="16"/>
      <c r="C77" s="16"/>
      <c r="D77" s="33"/>
      <c r="E77" s="33"/>
      <c r="F77" s="32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21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22"/>
    </row>
    <row r="79" spans="1:13" s="20" customFormat="1" ht="16.5" customHeight="1">
      <c r="A79" s="16"/>
      <c r="B79" s="16"/>
      <c r="C79" s="16"/>
      <c r="D79" s="16"/>
      <c r="E79" s="16"/>
      <c r="F79" s="32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32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32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33"/>
      <c r="E82" s="33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21"/>
      <c r="B83" s="16"/>
      <c r="C83" s="16"/>
      <c r="D83" s="16"/>
      <c r="E83" s="16"/>
      <c r="F83" s="16"/>
      <c r="G83" s="19"/>
      <c r="H83" s="19"/>
      <c r="I83" s="19"/>
      <c r="J83" s="19"/>
      <c r="K83" s="19"/>
      <c r="L83" s="19"/>
      <c r="M83" s="22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32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33"/>
      <c r="E87" s="33"/>
      <c r="F87" s="32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27</v>
      </c>
      <c r="C90" s="76" t="s">
        <v>75</v>
      </c>
      <c r="D90" s="76"/>
      <c r="E90" s="76"/>
      <c r="F90" s="30" t="s">
        <v>28</v>
      </c>
      <c r="G90" s="29"/>
      <c r="H90" s="29" t="s">
        <v>29</v>
      </c>
      <c r="I90" s="76"/>
      <c r="J90" s="76"/>
      <c r="K90" s="76"/>
      <c r="L90" s="76"/>
      <c r="M90" s="31"/>
    </row>
    <row r="91" spans="1:13" s="20" customFormat="1" ht="22.5" customHeight="1">
      <c r="A91" s="31"/>
      <c r="B91" s="29" t="s">
        <v>30</v>
      </c>
      <c r="C91" s="78">
        <f>C46</f>
        <v>242200</v>
      </c>
      <c r="D91" s="76"/>
      <c r="E91" s="76"/>
      <c r="F91" s="29"/>
      <c r="G91" s="29"/>
      <c r="H91" s="29" t="s">
        <v>30</v>
      </c>
      <c r="I91" s="76"/>
      <c r="J91" s="76"/>
      <c r="K91" s="76"/>
      <c r="L91" s="76"/>
      <c r="M91" s="31"/>
    </row>
    <row r="92" spans="1:13" s="20" customFormat="1" ht="30.75">
      <c r="A92" s="1" t="s">
        <v>1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2</v>
      </c>
    </row>
    <row r="93" spans="1:13" s="20" customFormat="1" ht="16.5" customHeight="1">
      <c r="A93" s="1" t="s">
        <v>3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0" customFormat="1" ht="26.25" customHeight="1">
      <c r="A95" s="88" t="s">
        <v>4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0" customFormat="1" ht="24" customHeight="1">
      <c r="A96" s="6" t="s">
        <v>31</v>
      </c>
      <c r="B96" s="84" t="str">
        <f>B51</f>
        <v>น้ำแม่ต๋ำ</v>
      </c>
      <c r="C96" s="84"/>
      <c r="D96" s="5" t="s">
        <v>6</v>
      </c>
      <c r="E96" s="5" t="s">
        <v>71</v>
      </c>
      <c r="F96" s="5" t="s">
        <v>7</v>
      </c>
      <c r="G96" s="85" t="s">
        <v>72</v>
      </c>
      <c r="H96" s="85"/>
      <c r="I96" s="5" t="s">
        <v>8</v>
      </c>
      <c r="J96" s="85" t="str">
        <f>J51</f>
        <v>ลำปาง</v>
      </c>
      <c r="K96" s="85"/>
      <c r="L96" s="85" t="s">
        <v>33</v>
      </c>
      <c r="M96" s="85"/>
    </row>
    <row r="97" spans="1:13" s="20" customFormat="1" ht="27" customHeight="1">
      <c r="A97" s="6" t="s">
        <v>10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11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12</v>
      </c>
      <c r="B99" s="81" t="s">
        <v>13</v>
      </c>
      <c r="C99" s="81"/>
      <c r="D99" s="82" t="s">
        <v>14</v>
      </c>
      <c r="E99" s="83"/>
      <c r="F99" s="10" t="s">
        <v>15</v>
      </c>
      <c r="G99" s="81" t="s">
        <v>16</v>
      </c>
      <c r="H99" s="81"/>
      <c r="I99" s="81"/>
      <c r="J99" s="81" t="s">
        <v>17</v>
      </c>
      <c r="K99" s="81"/>
      <c r="L99" s="79" t="s">
        <v>18</v>
      </c>
      <c r="M99" s="79"/>
    </row>
    <row r="100" spans="1:13" s="20" customFormat="1" ht="21.75">
      <c r="A100" s="80"/>
      <c r="B100" s="12" t="s">
        <v>19</v>
      </c>
      <c r="C100" s="12" t="s">
        <v>20</v>
      </c>
      <c r="D100" s="12" t="s">
        <v>19</v>
      </c>
      <c r="E100" s="12" t="s">
        <v>20</v>
      </c>
      <c r="F100" s="12" t="s">
        <v>21</v>
      </c>
      <c r="G100" s="12" t="s">
        <v>19</v>
      </c>
      <c r="H100" s="12" t="s">
        <v>22</v>
      </c>
      <c r="I100" s="12" t="s">
        <v>20</v>
      </c>
      <c r="J100" s="12" t="s">
        <v>23</v>
      </c>
      <c r="K100" s="12" t="s">
        <v>24</v>
      </c>
      <c r="L100" s="80"/>
      <c r="M100" s="80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27</v>
      </c>
      <c r="C134" s="76" t="str">
        <f>C90</f>
        <v>นายสุภเดช   เตชะสา</v>
      </c>
      <c r="D134" s="76"/>
      <c r="E134" s="76"/>
      <c r="F134" s="30" t="s">
        <v>28</v>
      </c>
      <c r="G134" s="29"/>
      <c r="H134" s="29" t="s">
        <v>29</v>
      </c>
      <c r="I134" s="77"/>
      <c r="J134" s="77"/>
      <c r="K134" s="77"/>
      <c r="L134" s="77"/>
      <c r="M134" s="31"/>
    </row>
    <row r="135" spans="1:13" s="20" customFormat="1" ht="22.5" customHeight="1">
      <c r="A135" s="31"/>
      <c r="B135" s="29" t="s">
        <v>30</v>
      </c>
      <c r="C135" s="78">
        <f>C91</f>
        <v>242200</v>
      </c>
      <c r="D135" s="76"/>
      <c r="E135" s="76"/>
      <c r="F135" s="29"/>
      <c r="G135" s="29"/>
      <c r="H135" s="29" t="s">
        <v>30</v>
      </c>
      <c r="I135" s="76"/>
      <c r="J135" s="76"/>
      <c r="K135" s="76"/>
      <c r="L135" s="76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40" zoomScaleNormal="140" zoomScalePageLayoutView="0" workbookViewId="0" topLeftCell="A20">
      <selection activeCell="K24" sqref="K24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1</v>
      </c>
      <c r="H1" s="44" t="s">
        <v>34</v>
      </c>
    </row>
    <row r="2" ht="23.25" customHeight="1">
      <c r="A2" s="42" t="s">
        <v>3</v>
      </c>
    </row>
    <row r="3" ht="15"/>
    <row r="4" spans="1:10" ht="33" customHeight="1">
      <c r="A4" s="91" t="s">
        <v>35</v>
      </c>
      <c r="B4" s="91"/>
      <c r="C4" s="91"/>
      <c r="D4" s="91"/>
      <c r="E4" s="91"/>
      <c r="F4" s="91"/>
      <c r="G4" s="91"/>
      <c r="H4" s="91"/>
      <c r="I4" s="45"/>
      <c r="J4" s="45"/>
    </row>
    <row r="5" spans="1:9" ht="24" customHeight="1">
      <c r="A5" s="46" t="str">
        <f>'อท.15'!B5</f>
        <v>น้ำแม่ต๋ำ</v>
      </c>
      <c r="B5" s="47" t="str">
        <f>'อท.15'!E5</f>
        <v>W.18A</v>
      </c>
      <c r="C5" s="46" t="s">
        <v>36</v>
      </c>
      <c r="D5" s="46"/>
      <c r="E5" s="46" t="s">
        <v>37</v>
      </c>
      <c r="F5" s="46" t="s">
        <v>85</v>
      </c>
      <c r="G5" s="46" t="s">
        <v>38</v>
      </c>
      <c r="H5" s="46" t="str">
        <f>'อท.15'!G5</f>
        <v>เกาะคา</v>
      </c>
      <c r="I5" s="46"/>
    </row>
    <row r="6" spans="1:9" ht="24" customHeight="1">
      <c r="A6" s="46" t="s">
        <v>39</v>
      </c>
      <c r="B6" s="46" t="str">
        <f>'อท.15'!J5</f>
        <v>ลำปาง</v>
      </c>
      <c r="C6" s="48" t="s">
        <v>40</v>
      </c>
      <c r="D6" s="92" t="s">
        <v>41</v>
      </c>
      <c r="E6" s="92"/>
      <c r="F6" s="46" t="s">
        <v>42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43</v>
      </c>
      <c r="G7" s="46"/>
      <c r="H7" s="46"/>
      <c r="I7" s="46"/>
    </row>
    <row r="8" spans="1:9" ht="24" customHeight="1">
      <c r="A8" s="46" t="s">
        <v>44</v>
      </c>
      <c r="B8" s="50">
        <f>'อท.15'!C46</f>
        <v>242200</v>
      </c>
      <c r="C8" s="46" t="s">
        <v>45</v>
      </c>
      <c r="D8" s="46"/>
      <c r="E8" s="51" t="s">
        <v>73</v>
      </c>
      <c r="F8" s="47" t="s">
        <v>46</v>
      </c>
      <c r="G8" s="74">
        <f>'อท.15'!M10</f>
        <v>213.703</v>
      </c>
      <c r="H8" s="46" t="s">
        <v>47</v>
      </c>
      <c r="I8" s="46"/>
    </row>
    <row r="9" spans="1:10" ht="24" customHeight="1">
      <c r="A9" s="92" t="s">
        <v>48</v>
      </c>
      <c r="B9" s="92"/>
      <c r="C9" s="46" t="s">
        <v>49</v>
      </c>
      <c r="E9" s="92" t="s">
        <v>88</v>
      </c>
      <c r="F9" s="92"/>
      <c r="G9" s="92" t="s">
        <v>50</v>
      </c>
      <c r="H9" s="92"/>
      <c r="I9" s="49"/>
      <c r="J9" s="49"/>
    </row>
    <row r="10" spans="1:10" ht="24" customHeight="1">
      <c r="A10" s="46"/>
      <c r="B10" s="46"/>
      <c r="C10" s="92" t="s">
        <v>51</v>
      </c>
      <c r="D10" s="92"/>
      <c r="E10" s="92"/>
      <c r="F10" s="92"/>
      <c r="G10" s="92" t="s">
        <v>52</v>
      </c>
      <c r="H10" s="92"/>
      <c r="I10" s="92"/>
      <c r="J10" s="46"/>
    </row>
    <row r="11" spans="1:8" ht="24" customHeight="1">
      <c r="A11" s="46" t="s">
        <v>53</v>
      </c>
      <c r="B11" s="46"/>
      <c r="C11" s="52">
        <v>204.382</v>
      </c>
      <c r="D11" s="46" t="s">
        <v>54</v>
      </c>
      <c r="E11" s="49"/>
      <c r="F11" s="47" t="s">
        <v>55</v>
      </c>
      <c r="G11" s="89" t="s">
        <v>89</v>
      </c>
      <c r="H11" s="89"/>
    </row>
    <row r="12" spans="1:10" ht="24" customHeight="1">
      <c r="A12" s="46" t="s">
        <v>56</v>
      </c>
      <c r="B12" s="46"/>
      <c r="C12" s="46" t="s">
        <v>57</v>
      </c>
      <c r="D12" s="46" t="s">
        <v>58</v>
      </c>
      <c r="G12" s="46"/>
      <c r="H12" s="46"/>
      <c r="I12" s="46"/>
      <c r="J12" s="46"/>
    </row>
    <row r="13" spans="1:10" ht="24" customHeight="1">
      <c r="A13" s="46" t="s">
        <v>59</v>
      </c>
      <c r="B13" s="46"/>
      <c r="C13" s="46" t="s">
        <v>57</v>
      </c>
      <c r="D13" s="46" t="s">
        <v>58</v>
      </c>
      <c r="E13" s="46"/>
      <c r="G13" s="46"/>
      <c r="H13" s="46"/>
      <c r="I13" s="46"/>
      <c r="J13" s="46"/>
    </row>
    <row r="14" spans="1:10" ht="32.25" customHeight="1">
      <c r="A14" s="90" t="s">
        <v>78</v>
      </c>
      <c r="B14" s="90"/>
      <c r="C14" s="90"/>
      <c r="D14" s="90"/>
      <c r="E14" s="90" t="s">
        <v>29</v>
      </c>
      <c r="F14" s="90"/>
      <c r="G14" s="90"/>
      <c r="H14" s="90"/>
      <c r="I14" s="49"/>
      <c r="J14" s="49"/>
    </row>
    <row r="15" spans="1:8" ht="24.75" customHeight="1">
      <c r="A15" s="53" t="s">
        <v>60</v>
      </c>
      <c r="B15" s="53" t="s">
        <v>61</v>
      </c>
      <c r="C15" s="53" t="s">
        <v>60</v>
      </c>
      <c r="D15" s="53" t="s">
        <v>61</v>
      </c>
      <c r="E15" s="53" t="s">
        <v>60</v>
      </c>
      <c r="F15" s="53" t="s">
        <v>61</v>
      </c>
      <c r="G15" s="53" t="s">
        <v>60</v>
      </c>
      <c r="H15" s="53" t="s">
        <v>61</v>
      </c>
    </row>
    <row r="16" spans="1:8" ht="21.75" customHeight="1">
      <c r="A16" s="54" t="s">
        <v>62</v>
      </c>
      <c r="B16" s="54" t="s">
        <v>63</v>
      </c>
      <c r="C16" s="54" t="s">
        <v>62</v>
      </c>
      <c r="D16" s="54" t="s">
        <v>63</v>
      </c>
      <c r="E16" s="54" t="s">
        <v>62</v>
      </c>
      <c r="F16" s="54" t="s">
        <v>63</v>
      </c>
      <c r="G16" s="54" t="s">
        <v>62</v>
      </c>
      <c r="H16" s="54" t="s">
        <v>63</v>
      </c>
    </row>
    <row r="17" spans="1:8" ht="21.75" customHeight="1">
      <c r="A17" s="55" t="s">
        <v>64</v>
      </c>
      <c r="B17" s="55"/>
      <c r="C17" s="55" t="s">
        <v>64</v>
      </c>
      <c r="D17" s="55"/>
      <c r="E17" s="55" t="s">
        <v>64</v>
      </c>
      <c r="F17" s="55"/>
      <c r="G17" s="55" t="s">
        <v>64</v>
      </c>
      <c r="H17" s="55"/>
    </row>
    <row r="18" spans="1:8" ht="18" customHeight="1">
      <c r="A18" s="16">
        <v>-50</v>
      </c>
      <c r="B18" s="19">
        <v>213.074</v>
      </c>
      <c r="C18" s="16">
        <v>90</v>
      </c>
      <c r="D18" s="19">
        <v>205.321</v>
      </c>
      <c r="E18" s="56"/>
      <c r="F18" s="57"/>
      <c r="G18" s="58"/>
      <c r="H18" s="59"/>
    </row>
    <row r="19" spans="1:8" ht="18" customHeight="1">
      <c r="A19" s="16">
        <v>-40</v>
      </c>
      <c r="B19" s="19">
        <v>213.168</v>
      </c>
      <c r="C19" s="16">
        <v>95</v>
      </c>
      <c r="D19" s="19">
        <v>206.615</v>
      </c>
      <c r="E19" s="58"/>
      <c r="F19" s="60"/>
      <c r="G19" s="56"/>
      <c r="H19" s="60"/>
    </row>
    <row r="20" spans="1:8" ht="18" customHeight="1">
      <c r="A20" s="16">
        <v>-30</v>
      </c>
      <c r="B20" s="19">
        <v>213.211</v>
      </c>
      <c r="C20" s="16">
        <v>100</v>
      </c>
      <c r="D20" s="19">
        <v>207.148</v>
      </c>
      <c r="E20" s="56"/>
      <c r="F20" s="60"/>
      <c r="G20" s="58"/>
      <c r="H20" s="60"/>
    </row>
    <row r="21" spans="1:8" ht="18" customHeight="1">
      <c r="A21" s="16">
        <v>-20</v>
      </c>
      <c r="B21" s="19">
        <v>213.235</v>
      </c>
      <c r="C21" s="16">
        <v>105</v>
      </c>
      <c r="D21" s="19">
        <v>208.735</v>
      </c>
      <c r="E21" s="58"/>
      <c r="F21" s="60"/>
      <c r="G21" s="56"/>
      <c r="H21" s="60"/>
    </row>
    <row r="22" spans="1:8" ht="18" customHeight="1">
      <c r="A22" s="16">
        <v>-10</v>
      </c>
      <c r="B22" s="19">
        <v>213.267</v>
      </c>
      <c r="C22" s="16">
        <v>110</v>
      </c>
      <c r="D22" s="19">
        <v>209.546</v>
      </c>
      <c r="E22" s="16"/>
      <c r="F22" s="60"/>
      <c r="G22" s="16"/>
      <c r="H22" s="60"/>
    </row>
    <row r="23" spans="1:8" ht="18" customHeight="1">
      <c r="A23" s="16" t="s">
        <v>65</v>
      </c>
      <c r="B23" s="19">
        <v>213.033</v>
      </c>
      <c r="C23" s="16">
        <v>115</v>
      </c>
      <c r="D23" s="19">
        <v>209.625</v>
      </c>
      <c r="E23" s="61"/>
      <c r="F23" s="22"/>
      <c r="G23" s="56"/>
      <c r="H23" s="60"/>
    </row>
    <row r="24" spans="1:8" ht="18" customHeight="1">
      <c r="A24" s="16">
        <v>0</v>
      </c>
      <c r="B24" s="19">
        <v>212.763</v>
      </c>
      <c r="C24" s="16">
        <v>120</v>
      </c>
      <c r="D24" s="19">
        <v>211.178</v>
      </c>
      <c r="E24" s="56"/>
      <c r="F24" s="60"/>
      <c r="G24" s="56"/>
      <c r="H24" s="60"/>
    </row>
    <row r="25" spans="1:8" ht="18" customHeight="1">
      <c r="A25" s="16">
        <v>5</v>
      </c>
      <c r="B25" s="19">
        <v>209.331</v>
      </c>
      <c r="C25" s="16">
        <v>125</v>
      </c>
      <c r="D25" s="19">
        <v>213.018</v>
      </c>
      <c r="E25" s="61"/>
      <c r="F25" s="22"/>
      <c r="G25" s="58"/>
      <c r="H25" s="60"/>
    </row>
    <row r="26" spans="1:8" ht="18" customHeight="1">
      <c r="A26" s="16">
        <v>10</v>
      </c>
      <c r="B26" s="19">
        <v>208.32</v>
      </c>
      <c r="C26" s="16" t="s">
        <v>86</v>
      </c>
      <c r="D26" s="19">
        <v>213.082</v>
      </c>
      <c r="E26" s="56"/>
      <c r="F26" s="60"/>
      <c r="G26" s="56"/>
      <c r="H26" s="60"/>
    </row>
    <row r="27" spans="1:8" ht="18" customHeight="1">
      <c r="A27" s="16">
        <v>15</v>
      </c>
      <c r="B27" s="19">
        <v>208.123</v>
      </c>
      <c r="C27" s="16">
        <v>130</v>
      </c>
      <c r="D27" s="19">
        <v>213.225</v>
      </c>
      <c r="E27" s="61"/>
      <c r="F27" s="22"/>
      <c r="G27" s="58"/>
      <c r="H27" s="60"/>
    </row>
    <row r="28" spans="1:8" ht="18" customHeight="1">
      <c r="A28" s="16">
        <v>20</v>
      </c>
      <c r="B28" s="19">
        <v>207.974</v>
      </c>
      <c r="C28" s="16">
        <v>140</v>
      </c>
      <c r="D28" s="60">
        <v>213.214</v>
      </c>
      <c r="E28" s="58"/>
      <c r="F28" s="60"/>
      <c r="G28" s="56"/>
      <c r="H28" s="60"/>
    </row>
    <row r="29" spans="1:8" ht="18" customHeight="1">
      <c r="A29" s="16">
        <v>25</v>
      </c>
      <c r="B29" s="19">
        <v>207.651</v>
      </c>
      <c r="C29" s="16">
        <v>150</v>
      </c>
      <c r="D29" s="60">
        <v>213.248</v>
      </c>
      <c r="E29" s="58"/>
      <c r="F29" s="60"/>
      <c r="G29" s="58"/>
      <c r="H29" s="60"/>
    </row>
    <row r="30" spans="1:8" ht="18" customHeight="1">
      <c r="A30" s="16">
        <v>30</v>
      </c>
      <c r="B30" s="19">
        <v>207.114</v>
      </c>
      <c r="C30" s="16">
        <v>160</v>
      </c>
      <c r="D30" s="60">
        <v>213.256</v>
      </c>
      <c r="E30" s="16"/>
      <c r="F30" s="60"/>
      <c r="G30" s="58"/>
      <c r="H30" s="60"/>
    </row>
    <row r="31" spans="1:8" ht="18" customHeight="1">
      <c r="A31" s="16">
        <v>35</v>
      </c>
      <c r="B31" s="19">
        <v>206.862</v>
      </c>
      <c r="C31" s="16">
        <v>170</v>
      </c>
      <c r="D31" s="60">
        <v>213.355</v>
      </c>
      <c r="E31" s="58"/>
      <c r="F31" s="60"/>
      <c r="G31" s="58"/>
      <c r="H31" s="60"/>
    </row>
    <row r="32" spans="1:8" ht="18" customHeight="1">
      <c r="A32" s="16">
        <v>40</v>
      </c>
      <c r="B32" s="19">
        <v>206.841</v>
      </c>
      <c r="C32" s="16"/>
      <c r="D32" s="60"/>
      <c r="E32" s="58"/>
      <c r="F32" s="60"/>
      <c r="G32" s="58"/>
      <c r="H32" s="60"/>
    </row>
    <row r="33" spans="1:8" ht="18" customHeight="1">
      <c r="A33" s="16">
        <v>45</v>
      </c>
      <c r="B33" s="19">
        <v>206.424</v>
      </c>
      <c r="C33" s="16"/>
      <c r="D33" s="60"/>
      <c r="E33" s="58"/>
      <c r="F33" s="60"/>
      <c r="G33" s="58"/>
      <c r="H33" s="60"/>
    </row>
    <row r="34" spans="1:8" ht="18" customHeight="1">
      <c r="A34" s="16">
        <v>50</v>
      </c>
      <c r="B34" s="19">
        <v>205.958</v>
      </c>
      <c r="C34" s="16"/>
      <c r="D34" s="60"/>
      <c r="E34" s="58"/>
      <c r="F34" s="60"/>
      <c r="G34" s="58"/>
      <c r="H34" s="60"/>
    </row>
    <row r="35" spans="1:8" ht="18" customHeight="1">
      <c r="A35" s="16">
        <v>55</v>
      </c>
      <c r="B35" s="19">
        <v>205.757</v>
      </c>
      <c r="C35" s="16"/>
      <c r="D35" s="60"/>
      <c r="E35" s="58"/>
      <c r="F35" s="60"/>
      <c r="G35" s="58"/>
      <c r="H35" s="60"/>
    </row>
    <row r="36" spans="1:8" ht="18" customHeight="1">
      <c r="A36" s="16">
        <v>60</v>
      </c>
      <c r="B36" s="19">
        <v>205.768</v>
      </c>
      <c r="C36" s="16"/>
      <c r="D36" s="60"/>
      <c r="E36" s="58"/>
      <c r="F36" s="60"/>
      <c r="G36" s="58"/>
      <c r="H36" s="60"/>
    </row>
    <row r="37" spans="1:8" ht="18" customHeight="1">
      <c r="A37" s="16">
        <v>65</v>
      </c>
      <c r="B37" s="19">
        <v>205.598</v>
      </c>
      <c r="C37" s="16"/>
      <c r="D37" s="60"/>
      <c r="E37" s="58"/>
      <c r="F37" s="60"/>
      <c r="G37" s="58"/>
      <c r="H37" s="60"/>
    </row>
    <row r="38" spans="1:8" ht="18" customHeight="1">
      <c r="A38" s="75">
        <v>70</v>
      </c>
      <c r="B38" s="19">
        <v>205.375</v>
      </c>
      <c r="C38" s="16"/>
      <c r="D38" s="60"/>
      <c r="E38" s="58"/>
      <c r="F38" s="60"/>
      <c r="G38" s="58"/>
      <c r="H38" s="60"/>
    </row>
    <row r="39" spans="1:8" ht="18" customHeight="1">
      <c r="A39" s="16">
        <v>75</v>
      </c>
      <c r="B39" s="19">
        <v>204.582</v>
      </c>
      <c r="C39" s="58"/>
      <c r="D39" s="60"/>
      <c r="E39" s="58"/>
      <c r="F39" s="60"/>
      <c r="G39" s="58"/>
      <c r="H39" s="60"/>
    </row>
    <row r="40" spans="1:8" ht="18" customHeight="1">
      <c r="A40" s="16">
        <v>80</v>
      </c>
      <c r="B40" s="19">
        <v>205.214</v>
      </c>
      <c r="C40" s="58"/>
      <c r="D40" s="60"/>
      <c r="E40" s="58"/>
      <c r="F40" s="60"/>
      <c r="G40" s="58"/>
      <c r="H40" s="60"/>
    </row>
    <row r="41" spans="1:8" ht="18" customHeight="1">
      <c r="A41" s="11">
        <v>85</v>
      </c>
      <c r="B41" s="23">
        <v>204.382</v>
      </c>
      <c r="C41" s="58"/>
      <c r="D41" s="62"/>
      <c r="E41" s="63"/>
      <c r="F41" s="64"/>
      <c r="G41" s="58"/>
      <c r="H41" s="65"/>
    </row>
    <row r="42" spans="1:8" s="69" customFormat="1" ht="24" customHeight="1">
      <c r="A42" s="66" t="s">
        <v>66</v>
      </c>
      <c r="B42" s="66" t="s">
        <v>67</v>
      </c>
      <c r="C42" s="67"/>
      <c r="D42" s="68">
        <v>204.922</v>
      </c>
      <c r="E42" s="66" t="s">
        <v>68</v>
      </c>
      <c r="F42" s="67"/>
      <c r="G42" s="67"/>
      <c r="H42" s="67"/>
    </row>
    <row r="43" spans="2:8" ht="18" customHeight="1">
      <c r="B43" s="70" t="s">
        <v>69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2020-02-17T04:01:57Z</dcterms:modified>
  <cp:category/>
  <cp:version/>
  <cp:contentType/>
  <cp:contentStatus/>
</cp:coreProperties>
</file>