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01\Hydro-1\งาน\10. กราฟน้ำสูงสุด-ต่ำสุด\ลุ่มน้ำวัง\"/>
    </mc:Choice>
  </mc:AlternateContent>
  <xr:revisionPtr revIDLastSave="0" documentId="13_ncr:1_{62C96CBC-94A4-49E8-AB52-0F948394542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กราฟ-W.16A" sheetId="4" r:id="rId1"/>
    <sheet name="ปริมาณน้ำสูงสุด" sheetId="5" r:id="rId2"/>
    <sheet name="ปริมาณน้ำต่ำสุด" sheetId="6" r:id="rId3"/>
    <sheet name="Data W.16A" sheetId="3" r:id="rId4"/>
  </sheets>
  <definedNames>
    <definedName name="Print_Area_MI">#REF!</definedName>
  </definedNames>
  <calcPr calcId="191029"/>
</workbook>
</file>

<file path=xl/calcChain.xml><?xml version="1.0" encoding="utf-8"?>
<calcChain xmlns="http://schemas.openxmlformats.org/spreadsheetml/2006/main">
  <c r="O35" i="3" l="1"/>
  <c r="O19" i="3"/>
  <c r="O20" i="3"/>
  <c r="O21" i="3"/>
  <c r="O22" i="3"/>
  <c r="O23" i="3"/>
  <c r="O24" i="3"/>
  <c r="O25" i="3"/>
  <c r="O26" i="3"/>
  <c r="O27" i="3"/>
  <c r="O28" i="3"/>
  <c r="O29" i="3"/>
  <c r="O30" i="3"/>
</calcChain>
</file>

<file path=xl/sharedStrings.xml><?xml version="1.0" encoding="utf-8"?>
<sst xmlns="http://schemas.openxmlformats.org/spreadsheetml/2006/main" count="42" uniqueCount="21">
  <si>
    <t xml:space="preserve">       ปริมาณน้ำรายปี</t>
  </si>
  <si>
    <t xml:space="preserve"> </t>
  </si>
  <si>
    <t>สถานี :  W.16A  แม่น้ำวัง  บ้านไฮ  อ.แจ้ห่ม  จ.ลำปาง</t>
  </si>
  <si>
    <t>พื้นที่รับน้ำ   1392 ตร.กม.</t>
  </si>
  <si>
    <t>ตลิ่งฝั่งซ้าย 310.03 ม.(ร.ท.ก.) ตลิ่งฝั่งขวา  310.44 ม.(ร.ท.ก.) ท้องน้ำ 303.22  ม.(ร.ท.ก.) ศูนย์เสาระดับน้ำ  304.00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</si>
  <si>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</si>
  <si>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</si>
  <si>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</si>
  <si>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</si>
  <si>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</si>
  <si>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</si>
  <si>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</si>
  <si>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</si>
  <si>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</si>
  <si>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</si>
  <si>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</si>
  <si>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ม.(ร.ท.ก.)</t>
  </si>
  <si>
    <t>ลบ.ม./วิ</t>
  </si>
  <si>
    <t>ล้าน ลบ.ม.</t>
  </si>
  <si>
    <r>
      <t>หมายเหตุ</t>
    </r>
    <r>
      <rPr>
        <sz val="16"/>
        <rFont val="AngsanaUPC"/>
        <family val="1"/>
        <charset val="222"/>
      </rPr>
      <t xml:space="preserve"> 1.ปีน้ำเริ่มตั้งแต่ 1 เม.ย. ถึง 31 มี.ค. ของปีต่อไป</t>
    </r>
  </si>
  <si>
    <t>สุงสุด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</si>
</sst>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87" formatCode="0.00_)"/>
    <numFmt numFmtId="188" formatCode="d\ \ด\ด\ด"/>
    <numFmt numFmtId="189" formatCode="0.000"/>
    <numFmt numFmtId="190" formatCode="bbbb"/>
  </numFmts>
  <fonts count="28" x14ac:knownFonts="1">
    <font>
      <sz val="14"/>
      <name val="AngsanaUPC"/>
    </font>
    <font>
      <sz val="8"/>
      <name val="AngsanaUPC"/>
      <family val="1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10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4"/>
      <name val="AngsanaUPC"/>
      <family val="1"/>
    </font>
    <font>
      <b/>
      <sz val="18"/>
      <color indexed="6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17"/>
      <name val="Tahoma"/>
      <family val="2"/>
      <charset val="222"/>
    </font>
    <font>
      <sz val="14"/>
      <name val="AngsanaUPC"/>
      <charset val="222"/>
    </font>
    <font>
      <sz val="11"/>
      <color indexed="62"/>
      <name val="Tahoma"/>
      <family val="2"/>
      <charset val="222"/>
    </font>
    <font>
      <sz val="11"/>
      <color indexed="19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62"/>
      <name val="Tahoma"/>
      <family val="2"/>
      <charset val="222"/>
    </font>
    <font>
      <b/>
      <sz val="13"/>
      <color indexed="62"/>
      <name val="Tahoma"/>
      <family val="2"/>
      <charset val="222"/>
    </font>
    <font>
      <b/>
      <sz val="11"/>
      <color indexed="62"/>
      <name val="Tahoma"/>
      <family val="2"/>
      <charset val="222"/>
    </font>
    <font>
      <b/>
      <sz val="22"/>
      <name val="AngsanaUPC"/>
      <family val="1"/>
      <charset val="222"/>
    </font>
    <font>
      <b/>
      <sz val="16"/>
      <name val="AngsanaUPC"/>
      <family val="1"/>
    </font>
    <font>
      <b/>
      <sz val="12"/>
      <name val="AngsanaUPC"/>
      <family val="1"/>
    </font>
    <font>
      <sz val="13"/>
      <name val="DilleniaUPC"/>
      <family val="1"/>
      <charset val="222"/>
    </font>
    <font>
      <sz val="14"/>
      <color indexed="10"/>
      <name val="AngsanaUPC"/>
      <family val="1"/>
    </font>
    <font>
      <sz val="16"/>
      <name val="AngsanaUPC"/>
      <family val="1"/>
      <charset val="222"/>
    </font>
    <font>
      <b/>
      <u/>
      <sz val="16"/>
      <name val="AngsanaUPC"/>
      <family val="1"/>
      <charset val="222"/>
    </font>
    <font>
      <b/>
      <sz val="14"/>
      <name val="AngsanaUPC"/>
      <family val="1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gray0625"/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187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11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2" borderId="2" applyNumberFormat="0" applyAlignment="0" applyProtection="0"/>
    <xf numFmtId="0" fontId="5" fillId="0" borderId="3" applyNumberFormat="0" applyFill="0" applyAlignment="0" applyProtection="0"/>
    <xf numFmtId="0" fontId="10" fillId="6" borderId="0" applyNumberFormat="0" applyBorder="0" applyAlignment="0" applyProtection="0"/>
    <xf numFmtId="0" fontId="11" fillId="0" borderId="0"/>
    <xf numFmtId="0" fontId="12" fillId="7" borderId="1" applyNumberFormat="0" applyAlignment="0" applyProtection="0"/>
    <xf numFmtId="0" fontId="13" fillId="7" borderId="0" applyNumberFormat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6" fillId="11" borderId="5" applyNumberFormat="0" applyAlignment="0" applyProtection="0"/>
    <xf numFmtId="0" fontId="7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9">
    <xf numFmtId="187" fontId="0" fillId="0" borderId="0" xfId="0"/>
    <xf numFmtId="0" fontId="11" fillId="0" borderId="0" xfId="26"/>
    <xf numFmtId="188" fontId="20" fillId="0" borderId="0" xfId="26" applyNumberFormat="1" applyFont="1" applyAlignment="1">
      <alignment horizontal="centerContinuous"/>
    </xf>
    <xf numFmtId="2" fontId="11" fillId="0" borderId="0" xfId="26" applyNumberFormat="1" applyAlignment="1">
      <alignment horizontal="centerContinuous"/>
    </xf>
    <xf numFmtId="188" fontId="11" fillId="0" borderId="0" xfId="26" applyNumberFormat="1" applyAlignment="1">
      <alignment horizontal="centerContinuous"/>
    </xf>
    <xf numFmtId="0" fontId="11" fillId="0" borderId="0" xfId="26" applyAlignment="1">
      <alignment horizontal="center"/>
    </xf>
    <xf numFmtId="2" fontId="11" fillId="0" borderId="0" xfId="26" applyNumberFormat="1"/>
    <xf numFmtId="188" fontId="11" fillId="0" borderId="0" xfId="26" applyNumberFormat="1" applyAlignment="1">
      <alignment horizontal="right"/>
    </xf>
    <xf numFmtId="2" fontId="11" fillId="0" borderId="0" xfId="26" applyNumberFormat="1" applyAlignment="1">
      <alignment horizontal="center"/>
    </xf>
    <xf numFmtId="188" fontId="11" fillId="0" borderId="0" xfId="26" applyNumberFormat="1" applyAlignment="1">
      <alignment horizontal="center"/>
    </xf>
    <xf numFmtId="2" fontId="11" fillId="0" borderId="0" xfId="26" applyNumberFormat="1" applyAlignment="1">
      <alignment horizontal="right"/>
    </xf>
    <xf numFmtId="188" fontId="11" fillId="0" borderId="0" xfId="26" applyNumberFormat="1"/>
    <xf numFmtId="0" fontId="21" fillId="0" borderId="0" xfId="26" applyFont="1" applyAlignment="1">
      <alignment horizontal="left"/>
    </xf>
    <xf numFmtId="2" fontId="21" fillId="0" borderId="0" xfId="26" applyNumberFormat="1" applyFont="1"/>
    <xf numFmtId="188" fontId="21" fillId="0" borderId="0" xfId="26" applyNumberFormat="1" applyFont="1" applyAlignment="1">
      <alignment horizontal="right"/>
    </xf>
    <xf numFmtId="0" fontId="21" fillId="0" borderId="0" xfId="26" applyFont="1"/>
    <xf numFmtId="188" fontId="21" fillId="0" borderId="0" xfId="26" applyNumberFormat="1" applyFont="1"/>
    <xf numFmtId="2" fontId="21" fillId="0" borderId="0" xfId="26" applyNumberFormat="1" applyFont="1" applyAlignment="1">
      <alignment horizontal="right"/>
    </xf>
    <xf numFmtId="188" fontId="21" fillId="0" borderId="0" xfId="26" applyNumberFormat="1" applyFont="1" applyAlignment="1">
      <alignment horizontal="center"/>
    </xf>
    <xf numFmtId="190" fontId="11" fillId="0" borderId="0" xfId="26" applyNumberFormat="1"/>
    <xf numFmtId="188" fontId="22" fillId="0" borderId="11" xfId="26" applyNumberFormat="1" applyFont="1" applyBorder="1" applyAlignment="1">
      <alignment horizontal="centerContinuous"/>
    </xf>
    <xf numFmtId="2" fontId="22" fillId="0" borderId="11" xfId="26" applyNumberFormat="1" applyFont="1" applyBorder="1" applyAlignment="1">
      <alignment horizontal="centerContinuous"/>
    </xf>
    <xf numFmtId="188" fontId="22" fillId="0" borderId="12" xfId="26" applyNumberFormat="1" applyFont="1" applyBorder="1" applyAlignment="1">
      <alignment horizontal="centerContinuous"/>
    </xf>
    <xf numFmtId="188" fontId="22" fillId="0" borderId="13" xfId="26" applyNumberFormat="1" applyFont="1" applyBorder="1" applyAlignment="1">
      <alignment horizontal="centerContinuous"/>
    </xf>
    <xf numFmtId="2" fontId="22" fillId="0" borderId="15" xfId="26" applyNumberFormat="1" applyFont="1" applyBorder="1" applyAlignment="1">
      <alignment horizontal="centerContinuous"/>
    </xf>
    <xf numFmtId="2" fontId="22" fillId="0" borderId="20" xfId="26" applyNumberFormat="1" applyFont="1" applyBorder="1" applyAlignment="1">
      <alignment horizontal="center"/>
    </xf>
    <xf numFmtId="188" fontId="22" fillId="0" borderId="20" xfId="26" applyNumberFormat="1" applyFont="1" applyBorder="1" applyAlignment="1">
      <alignment horizontal="center"/>
    </xf>
    <xf numFmtId="188" fontId="22" fillId="0" borderId="16" xfId="26" applyNumberFormat="1" applyFont="1" applyBorder="1" applyAlignment="1">
      <alignment horizontal="center"/>
    </xf>
    <xf numFmtId="2" fontId="22" fillId="0" borderId="17" xfId="26" applyNumberFormat="1" applyFont="1" applyBorder="1" applyAlignment="1">
      <alignment horizontal="center"/>
    </xf>
    <xf numFmtId="188" fontId="22" fillId="0" borderId="17" xfId="26" applyNumberFormat="1" applyFont="1" applyBorder="1" applyAlignment="1">
      <alignment horizontal="center"/>
    </xf>
    <xf numFmtId="188" fontId="22" fillId="0" borderId="19" xfId="26" applyNumberFormat="1" applyFont="1" applyBorder="1" applyAlignment="1">
      <alignment horizontal="center"/>
    </xf>
    <xf numFmtId="2" fontId="22" fillId="0" borderId="0" xfId="26" applyNumberFormat="1" applyFont="1" applyAlignment="1">
      <alignment horizontal="right"/>
    </xf>
    <xf numFmtId="0" fontId="11" fillId="0" borderId="16" xfId="26" applyBorder="1"/>
    <xf numFmtId="0" fontId="11" fillId="0" borderId="0" xfId="26" applyAlignment="1">
      <alignment horizontal="right"/>
    </xf>
    <xf numFmtId="189" fontId="23" fillId="0" borderId="0" xfId="26" applyNumberFormat="1" applyFont="1" applyAlignment="1">
      <alignment horizontal="right"/>
    </xf>
    <xf numFmtId="0" fontId="7" fillId="0" borderId="0" xfId="26" applyFont="1" applyAlignment="1">
      <alignment horizontal="right"/>
    </xf>
    <xf numFmtId="0" fontId="24" fillId="0" borderId="0" xfId="26" applyFont="1"/>
    <xf numFmtId="0" fontId="7" fillId="0" borderId="16" xfId="26" applyFont="1" applyBorder="1"/>
    <xf numFmtId="2" fontId="7" fillId="18" borderId="22" xfId="26" applyNumberFormat="1" applyFont="1" applyFill="1" applyBorder="1" applyAlignment="1">
      <alignment horizontal="right"/>
    </xf>
    <xf numFmtId="2" fontId="7" fillId="0" borderId="22" xfId="26" applyNumberFormat="1" applyFont="1" applyBorder="1" applyAlignment="1">
      <alignment horizontal="right"/>
    </xf>
    <xf numFmtId="16" fontId="7" fillId="0" borderId="23" xfId="26" applyNumberFormat="1" applyFont="1" applyBorder="1" applyAlignment="1">
      <alignment horizontal="right"/>
    </xf>
    <xf numFmtId="16" fontId="7" fillId="0" borderId="27" xfId="26" applyNumberFormat="1" applyFont="1" applyBorder="1" applyAlignment="1">
      <alignment horizontal="right"/>
    </xf>
    <xf numFmtId="2" fontId="7" fillId="0" borderId="21" xfId="26" applyNumberFormat="1" applyFont="1" applyBorder="1" applyAlignment="1">
      <alignment horizontal="right"/>
    </xf>
    <xf numFmtId="2" fontId="11" fillId="0" borderId="21" xfId="26" applyNumberFormat="1" applyBorder="1"/>
    <xf numFmtId="2" fontId="11" fillId="0" borderId="22" xfId="26" applyNumberFormat="1" applyBorder="1"/>
    <xf numFmtId="2" fontId="11" fillId="0" borderId="28" xfId="26" applyNumberFormat="1" applyBorder="1"/>
    <xf numFmtId="0" fontId="11" fillId="0" borderId="21" xfId="26" applyBorder="1"/>
    <xf numFmtId="2" fontId="11" fillId="0" borderId="27" xfId="26" applyNumberFormat="1" applyBorder="1"/>
    <xf numFmtId="16" fontId="11" fillId="0" borderId="23" xfId="26" applyNumberFormat="1" applyBorder="1"/>
    <xf numFmtId="16" fontId="11" fillId="0" borderId="27" xfId="26" applyNumberFormat="1" applyBorder="1"/>
    <xf numFmtId="0" fontId="11" fillId="0" borderId="28" xfId="26" applyBorder="1"/>
    <xf numFmtId="0" fontId="11" fillId="0" borderId="22" xfId="26" applyBorder="1"/>
    <xf numFmtId="0" fontId="11" fillId="0" borderId="27" xfId="26" applyBorder="1"/>
    <xf numFmtId="0" fontId="11" fillId="0" borderId="19" xfId="26" applyBorder="1"/>
    <xf numFmtId="0" fontId="11" fillId="0" borderId="30" xfId="26" applyBorder="1"/>
    <xf numFmtId="2" fontId="26" fillId="0" borderId="31" xfId="26" applyNumberFormat="1" applyFont="1" applyBorder="1"/>
    <xf numFmtId="188" fontId="11" fillId="0" borderId="32" xfId="26" applyNumberFormat="1" applyBorder="1"/>
    <xf numFmtId="0" fontId="11" fillId="0" borderId="33" xfId="26" applyBorder="1"/>
    <xf numFmtId="0" fontId="11" fillId="0" borderId="31" xfId="26" applyBorder="1"/>
    <xf numFmtId="188" fontId="11" fillId="0" borderId="34" xfId="26" applyNumberFormat="1" applyBorder="1"/>
    <xf numFmtId="16" fontId="11" fillId="0" borderId="32" xfId="26" applyNumberFormat="1" applyBorder="1"/>
    <xf numFmtId="16" fontId="11" fillId="0" borderId="34" xfId="26" applyNumberFormat="1" applyBorder="1"/>
    <xf numFmtId="0" fontId="11" fillId="0" borderId="34" xfId="26" applyBorder="1"/>
    <xf numFmtId="188" fontId="27" fillId="0" borderId="0" xfId="26" applyNumberFormat="1" applyFont="1"/>
    <xf numFmtId="2" fontId="27" fillId="0" borderId="0" xfId="26" applyNumberFormat="1" applyFont="1"/>
    <xf numFmtId="0" fontId="27" fillId="0" borderId="0" xfId="26" applyFont="1" applyAlignment="1">
      <alignment horizontal="left"/>
    </xf>
    <xf numFmtId="2" fontId="27" fillId="0" borderId="0" xfId="26" applyNumberFormat="1" applyFont="1" applyAlignment="1">
      <alignment horizontal="left"/>
    </xf>
    <xf numFmtId="188" fontId="27" fillId="0" borderId="0" xfId="26" applyNumberFormat="1" applyFont="1" applyAlignment="1">
      <alignment horizontal="right"/>
    </xf>
    <xf numFmtId="2" fontId="27" fillId="0" borderId="0" xfId="26" applyNumberFormat="1" applyFont="1" applyAlignment="1">
      <alignment horizontal="center"/>
    </xf>
    <xf numFmtId="188" fontId="27" fillId="0" borderId="0" xfId="26" applyNumberFormat="1" applyFont="1" applyAlignment="1">
      <alignment horizontal="center"/>
    </xf>
    <xf numFmtId="2" fontId="27" fillId="0" borderId="0" xfId="26" applyNumberFormat="1" applyFont="1" applyAlignment="1">
      <alignment horizontal="right"/>
    </xf>
    <xf numFmtId="0" fontId="27" fillId="0" borderId="10" xfId="26" applyFont="1" applyBorder="1" applyAlignment="1">
      <alignment horizontal="center"/>
    </xf>
    <xf numFmtId="2" fontId="27" fillId="0" borderId="11" xfId="26" applyNumberFormat="1" applyFont="1" applyBorder="1" applyAlignment="1">
      <alignment horizontal="centerContinuous"/>
    </xf>
    <xf numFmtId="0" fontId="27" fillId="0" borderId="11" xfId="26" applyFont="1" applyBorder="1" applyAlignment="1">
      <alignment horizontal="centerContinuous"/>
    </xf>
    <xf numFmtId="188" fontId="27" fillId="0" borderId="12" xfId="26" applyNumberFormat="1" applyFont="1" applyBorder="1" applyAlignment="1">
      <alignment horizontal="centerContinuous"/>
    </xf>
    <xf numFmtId="188" fontId="27" fillId="0" borderId="11" xfId="26" applyNumberFormat="1" applyFont="1" applyBorder="1" applyAlignment="1">
      <alignment horizontal="centerContinuous"/>
    </xf>
    <xf numFmtId="2" fontId="27" fillId="0" borderId="14" xfId="26" applyNumberFormat="1" applyFont="1" applyBorder="1" applyAlignment="1">
      <alignment horizontal="centerContinuous"/>
    </xf>
    <xf numFmtId="0" fontId="27" fillId="0" borderId="16" xfId="26" applyFont="1" applyBorder="1" applyAlignment="1">
      <alignment horizontal="center"/>
    </xf>
    <xf numFmtId="2" fontId="27" fillId="0" borderId="17" xfId="26" applyNumberFormat="1" applyFont="1" applyBorder="1" applyAlignment="1">
      <alignment horizontal="centerContinuous"/>
    </xf>
    <xf numFmtId="0" fontId="27" fillId="0" borderId="18" xfId="26" applyFont="1" applyBorder="1" applyAlignment="1">
      <alignment horizontal="centerContinuous"/>
    </xf>
    <xf numFmtId="188" fontId="27" fillId="0" borderId="17" xfId="26" applyNumberFormat="1" applyFont="1" applyBorder="1" applyAlignment="1">
      <alignment horizontal="centerContinuous"/>
    </xf>
    <xf numFmtId="0" fontId="27" fillId="0" borderId="17" xfId="26" applyFont="1" applyBorder="1" applyAlignment="1">
      <alignment horizontal="centerContinuous"/>
    </xf>
    <xf numFmtId="188" fontId="27" fillId="0" borderId="19" xfId="26" applyNumberFormat="1" applyFont="1" applyBorder="1" applyAlignment="1">
      <alignment horizontal="centerContinuous"/>
    </xf>
    <xf numFmtId="2" fontId="27" fillId="0" borderId="18" xfId="26" applyNumberFormat="1" applyFont="1" applyBorder="1" applyAlignment="1">
      <alignment horizontal="centerContinuous"/>
    </xf>
    <xf numFmtId="2" fontId="27" fillId="0" borderId="16" xfId="26" applyNumberFormat="1" applyFont="1" applyBorder="1" applyAlignment="1">
      <alignment horizontal="center"/>
    </xf>
    <xf numFmtId="0" fontId="27" fillId="0" borderId="19" xfId="26" applyFont="1" applyBorder="1"/>
    <xf numFmtId="0" fontId="7" fillId="0" borderId="10" xfId="26" applyFont="1" applyBorder="1"/>
    <xf numFmtId="2" fontId="7" fillId="0" borderId="24" xfId="26" applyNumberFormat="1" applyFont="1" applyBorder="1" applyAlignment="1">
      <alignment horizontal="right"/>
    </xf>
    <xf numFmtId="2" fontId="7" fillId="0" borderId="25" xfId="26" applyNumberFormat="1" applyFont="1" applyBorder="1" applyAlignment="1">
      <alignment horizontal="right"/>
    </xf>
    <xf numFmtId="16" fontId="7" fillId="0" borderId="26" xfId="26" applyNumberFormat="1" applyFont="1" applyBorder="1" applyAlignment="1">
      <alignment horizontal="right"/>
    </xf>
    <xf numFmtId="2" fontId="7" fillId="0" borderId="27" xfId="26" applyNumberFormat="1" applyFont="1" applyBorder="1" applyAlignment="1">
      <alignment horizontal="right"/>
    </xf>
    <xf numFmtId="2" fontId="7" fillId="0" borderId="28" xfId="26" applyNumberFormat="1" applyFont="1" applyBorder="1" applyAlignment="1">
      <alignment horizontal="right"/>
    </xf>
    <xf numFmtId="0" fontId="7" fillId="0" borderId="21" xfId="26" applyFont="1" applyBorder="1" applyAlignment="1">
      <alignment horizontal="right"/>
    </xf>
    <xf numFmtId="2" fontId="7" fillId="18" borderId="21" xfId="26" applyNumberFormat="1" applyFont="1" applyFill="1" applyBorder="1" applyAlignment="1">
      <alignment horizontal="right"/>
    </xf>
    <xf numFmtId="2" fontId="7" fillId="0" borderId="29" xfId="26" applyNumberFormat="1" applyFont="1" applyBorder="1" applyAlignment="1">
      <alignment horizontal="right"/>
    </xf>
    <xf numFmtId="2" fontId="7" fillId="0" borderId="20" xfId="26" applyNumberFormat="1" applyFont="1" applyBorder="1" applyAlignment="1">
      <alignment horizontal="right"/>
    </xf>
    <xf numFmtId="2" fontId="7" fillId="0" borderId="21" xfId="26" applyNumberFormat="1" applyFont="1" applyBorder="1"/>
    <xf numFmtId="2" fontId="7" fillId="0" borderId="22" xfId="26" applyNumberFormat="1" applyFont="1" applyBorder="1"/>
    <xf numFmtId="2" fontId="7" fillId="0" borderId="28" xfId="26" applyNumberFormat="1" applyFont="1" applyBorder="1"/>
    <xf numFmtId="0" fontId="7" fillId="0" borderId="21" xfId="26" applyFont="1" applyBorder="1"/>
    <xf numFmtId="2" fontId="7" fillId="0" borderId="27" xfId="26" applyNumberFormat="1" applyFont="1" applyBorder="1"/>
    <xf numFmtId="16" fontId="7" fillId="0" borderId="23" xfId="26" applyNumberFormat="1" applyFont="1" applyBorder="1"/>
    <xf numFmtId="16" fontId="7" fillId="0" borderId="27" xfId="26" applyNumberFormat="1" applyFont="1" applyBorder="1"/>
    <xf numFmtId="2" fontId="7" fillId="0" borderId="21" xfId="0" applyNumberFormat="1" applyFont="1" applyBorder="1"/>
    <xf numFmtId="2" fontId="7" fillId="0" borderId="22" xfId="0" applyNumberFormat="1" applyFont="1" applyBorder="1"/>
    <xf numFmtId="16" fontId="7" fillId="0" borderId="23" xfId="0" applyNumberFormat="1" applyFont="1" applyBorder="1" applyAlignment="1">
      <alignment horizontal="right"/>
    </xf>
    <xf numFmtId="2" fontId="7" fillId="0" borderId="28" xfId="0" applyNumberFormat="1" applyFont="1" applyBorder="1"/>
    <xf numFmtId="16" fontId="7" fillId="0" borderId="27" xfId="0" applyNumberFormat="1" applyFont="1" applyBorder="1" applyAlignment="1">
      <alignment horizontal="right"/>
    </xf>
    <xf numFmtId="2" fontId="7" fillId="0" borderId="27" xfId="0" applyNumberFormat="1" applyFont="1" applyBorder="1"/>
  </cellXfs>
  <cellStyles count="43">
    <cellStyle name="20% - ส่วนที่ถูกเน้น1" xfId="1" xr:uid="{00000000-0005-0000-0000-000000000000}"/>
    <cellStyle name="20% - ส่วนที่ถูกเน้น2" xfId="2" xr:uid="{00000000-0005-0000-0000-000001000000}"/>
    <cellStyle name="20% - ส่วนที่ถูกเน้น3" xfId="3" xr:uid="{00000000-0005-0000-0000-000002000000}"/>
    <cellStyle name="20% - ส่วนที่ถูกเน้น4" xfId="4" xr:uid="{00000000-0005-0000-0000-000003000000}"/>
    <cellStyle name="20% - ส่วนที่ถูกเน้น5" xfId="5" xr:uid="{00000000-0005-0000-0000-000004000000}"/>
    <cellStyle name="20% - ส่วนที่ถูกเน้น6" xfId="6" xr:uid="{00000000-0005-0000-0000-000005000000}"/>
    <cellStyle name="40% - ส่วนที่ถูกเน้น1" xfId="7" xr:uid="{00000000-0005-0000-0000-000006000000}"/>
    <cellStyle name="40% - ส่วนที่ถูกเน้น2" xfId="8" xr:uid="{00000000-0005-0000-0000-000007000000}"/>
    <cellStyle name="40% - ส่วนที่ถูกเน้น3" xfId="9" xr:uid="{00000000-0005-0000-0000-000008000000}"/>
    <cellStyle name="40% - ส่วนที่ถูกเน้น4" xfId="10" xr:uid="{00000000-0005-0000-0000-000009000000}"/>
    <cellStyle name="40% - ส่วนที่ถูกเน้น5" xfId="11" xr:uid="{00000000-0005-0000-0000-00000A000000}"/>
    <cellStyle name="40% - ส่วนที่ถูกเน้น6" xfId="12" xr:uid="{00000000-0005-0000-0000-00000B000000}"/>
    <cellStyle name="60% - ส่วนที่ถูกเน้น1" xfId="13" xr:uid="{00000000-0005-0000-0000-00000C000000}"/>
    <cellStyle name="60% - ส่วนที่ถูกเน้น2" xfId="14" xr:uid="{00000000-0005-0000-0000-00000D000000}"/>
    <cellStyle name="60% - ส่วนที่ถูกเน้น3" xfId="15" xr:uid="{00000000-0005-0000-0000-00000E000000}"/>
    <cellStyle name="60% - ส่วนที่ถูกเน้น4" xfId="16" xr:uid="{00000000-0005-0000-0000-00000F000000}"/>
    <cellStyle name="60% - ส่วนที่ถูกเน้น5" xfId="17" xr:uid="{00000000-0005-0000-0000-000010000000}"/>
    <cellStyle name="60% - ส่วนที่ถูกเน้น6" xfId="18" xr:uid="{00000000-0005-0000-0000-000011000000}"/>
    <cellStyle name="Normal" xfId="0" builtinId="0"/>
    <cellStyle name="การคำนวณ" xfId="19" xr:uid="{00000000-0005-0000-0000-000013000000}"/>
    <cellStyle name="ข้อความเตือน" xfId="20" xr:uid="{00000000-0005-0000-0000-000014000000}"/>
    <cellStyle name="ข้อความอธิบาย" xfId="21" xr:uid="{00000000-0005-0000-0000-000015000000}"/>
    <cellStyle name="ชื่อเรื่อง" xfId="22" xr:uid="{00000000-0005-0000-0000-000016000000}"/>
    <cellStyle name="เซลล์ตรวจสอบ" xfId="23" xr:uid="{00000000-0005-0000-0000-000017000000}"/>
    <cellStyle name="เซลล์ที่มีการเชื่อมโยง" xfId="24" xr:uid="{00000000-0005-0000-0000-000018000000}"/>
    <cellStyle name="ดี" xfId="25" xr:uid="{00000000-0005-0000-0000-000019000000}"/>
    <cellStyle name="ปกติ_H41W16A" xfId="26" xr:uid="{00000000-0005-0000-0000-00001A000000}"/>
    <cellStyle name="ป้อนค่า" xfId="27" xr:uid="{00000000-0005-0000-0000-00001B000000}"/>
    <cellStyle name="ปานกลาง" xfId="28" xr:uid="{00000000-0005-0000-0000-00001C000000}"/>
    <cellStyle name="ผลรวม" xfId="29" xr:uid="{00000000-0005-0000-0000-00001D000000}"/>
    <cellStyle name="แย่" xfId="30" xr:uid="{00000000-0005-0000-0000-00001E000000}"/>
    <cellStyle name="ส่วนที่ถูกเน้น1" xfId="31" xr:uid="{00000000-0005-0000-0000-00001F000000}"/>
    <cellStyle name="ส่วนที่ถูกเน้น2" xfId="32" xr:uid="{00000000-0005-0000-0000-000020000000}"/>
    <cellStyle name="ส่วนที่ถูกเน้น3" xfId="33" xr:uid="{00000000-0005-0000-0000-000021000000}"/>
    <cellStyle name="ส่วนที่ถูกเน้น4" xfId="34" xr:uid="{00000000-0005-0000-0000-000022000000}"/>
    <cellStyle name="ส่วนที่ถูกเน้น5" xfId="35" xr:uid="{00000000-0005-0000-0000-000023000000}"/>
    <cellStyle name="ส่วนที่ถูกเน้น6" xfId="36" xr:uid="{00000000-0005-0000-0000-000024000000}"/>
    <cellStyle name="แสดงผล" xfId="37" xr:uid="{00000000-0005-0000-0000-000025000000}"/>
    <cellStyle name="หมายเหตุ" xfId="38" xr:uid="{00000000-0005-0000-0000-000026000000}"/>
    <cellStyle name="หัวเรื่อง 1" xfId="39" xr:uid="{00000000-0005-0000-0000-000027000000}"/>
    <cellStyle name="หัวเรื่อง 2" xfId="40" xr:uid="{00000000-0005-0000-0000-000028000000}"/>
    <cellStyle name="หัวเรื่อง 3" xfId="41" xr:uid="{00000000-0005-0000-0000-000029000000}"/>
    <cellStyle name="หัวเรื่อง 4" xfId="42" xr:uid="{00000000-0005-0000-0000-00002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3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กราฟแสดงสถิติระดับน้ำสูงสุด - ต่ำสุดรายปี
สถานี </a:t>
            </a:r>
            <a:r>
              <a:rPr lang="en-US"/>
              <a:t>W.16A </a:t>
            </a:r>
            <a:r>
              <a:rPr lang="th-TH"/>
              <a:t>แม่น้ำวัง บ้านไฮ อ.แจ้ห่ม จ.ลำปาง</a:t>
            </a:r>
          </a:p>
        </c:rich>
      </c:tx>
      <c:layout>
        <c:manualLayout>
          <c:xMode val="edge"/>
          <c:yMode val="edge"/>
          <c:x val="0.29744728079911209"/>
          <c:y val="2.936378466557912E-2"/>
        </c:manualLayout>
      </c:layout>
      <c:overlay val="0"/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654827968923418"/>
          <c:y val="0.23817292006525284"/>
          <c:w val="0.77247502774694787"/>
          <c:h val="0.59543230016313209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3B3B" mc:Ignorable="a14" a14:legacySpreadsheetColorIndex="21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8080" mc:Ignorable="a14" a14:legacySpreadsheetColorIndex="21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0"/>
              <c:numFmt formatCode="#,##0.00_ ;\-#,##0.0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2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0E2-40EC-95F8-8CE164BC570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W.16A'!$A$9:$A$36</c:f>
              <c:numCache>
                <c:formatCode>General</c:formatCode>
                <c:ptCount val="28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  <c:pt idx="26">
                  <c:v>2564</c:v>
                </c:pt>
                <c:pt idx="27">
                  <c:v>2565</c:v>
                </c:pt>
              </c:numCache>
            </c:numRef>
          </c:cat>
          <c:val>
            <c:numRef>
              <c:f>'Data W.16A'!$Q$9:$Q$36</c:f>
              <c:numCache>
                <c:formatCode>0.00</c:formatCode>
                <c:ptCount val="28"/>
                <c:pt idx="0">
                  <c:v>5.55</c:v>
                </c:pt>
                <c:pt idx="1">
                  <c:v>4.55</c:v>
                </c:pt>
                <c:pt idx="2">
                  <c:v>4.5199999999999996</c:v>
                </c:pt>
                <c:pt idx="3">
                  <c:v>4.42</c:v>
                </c:pt>
                <c:pt idx="4">
                  <c:v>5.18</c:v>
                </c:pt>
                <c:pt idx="5">
                  <c:v>4.3</c:v>
                </c:pt>
                <c:pt idx="6">
                  <c:v>5.81</c:v>
                </c:pt>
                <c:pt idx="7">
                  <c:v>5.31</c:v>
                </c:pt>
                <c:pt idx="8">
                  <c:v>5.12</c:v>
                </c:pt>
                <c:pt idx="9">
                  <c:v>4.839999999999975</c:v>
                </c:pt>
                <c:pt idx="10">
                  <c:v>5.87</c:v>
                </c:pt>
                <c:pt idx="11">
                  <c:v>5.28</c:v>
                </c:pt>
                <c:pt idx="12">
                  <c:v>1.8299999999999841</c:v>
                </c:pt>
                <c:pt idx="13">
                  <c:v>2.1700000000000159</c:v>
                </c:pt>
                <c:pt idx="14">
                  <c:v>1.3999999999999773</c:v>
                </c:pt>
                <c:pt idx="15">
                  <c:v>3.1200000000000045</c:v>
                </c:pt>
                <c:pt idx="16">
                  <c:v>3.1689999999999827</c:v>
                </c:pt>
                <c:pt idx="17">
                  <c:v>1.5799999999999841</c:v>
                </c:pt>
                <c:pt idx="18">
                  <c:v>2.1200000000000045</c:v>
                </c:pt>
                <c:pt idx="19">
                  <c:v>1.5799999999999841</c:v>
                </c:pt>
                <c:pt idx="20">
                  <c:v>1.3100000000000023</c:v>
                </c:pt>
                <c:pt idx="21">
                  <c:v>3.9499999999999886</c:v>
                </c:pt>
                <c:pt idx="22">
                  <c:v>2.9800000000000182</c:v>
                </c:pt>
                <c:pt idx="23">
                  <c:v>2.2699999999999818</c:v>
                </c:pt>
                <c:pt idx="24">
                  <c:v>2.2099999999999795</c:v>
                </c:pt>
                <c:pt idx="25">
                  <c:v>2.1000000000000227</c:v>
                </c:pt>
                <c:pt idx="26" formatCode="General">
                  <c:v>2.0500000000000114</c:v>
                </c:pt>
                <c:pt idx="27" formatCode="General">
                  <c:v>3.410000000000025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E2-40EC-95F8-8CE164BC5702}"/>
            </c:ext>
          </c:extLst>
        </c:ser>
        <c:ser>
          <c:idx val="1"/>
          <c:order val="1"/>
          <c:tx>
            <c:v>ระดับน้ำต่ำสุด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00" mc:Ignorable="a14" a14:legacySpreadsheetColorIndex="13"/>
                </a:gs>
                <a:gs pos="100000">
                  <a:srgbClr xmlns:mc="http://schemas.openxmlformats.org/markup-compatibility/2006" xmlns:a14="http://schemas.microsoft.com/office/drawing/2010/main" val="FFFF99" mc:Ignorable="a14" a14:legacySpreadsheetColorIndex="43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'Data W.16A'!$A$9:$A$36</c:f>
              <c:numCache>
                <c:formatCode>General</c:formatCode>
                <c:ptCount val="28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  <c:pt idx="26">
                  <c:v>2564</c:v>
                </c:pt>
                <c:pt idx="27">
                  <c:v>2565</c:v>
                </c:pt>
              </c:numCache>
            </c:numRef>
          </c:cat>
          <c:val>
            <c:numRef>
              <c:f>'Data W.16A'!$R$9:$R$36</c:f>
              <c:numCache>
                <c:formatCode>0.00</c:formatCode>
                <c:ptCount val="28"/>
                <c:pt idx="0">
                  <c:v>0.95</c:v>
                </c:pt>
                <c:pt idx="1">
                  <c:v>1.1100000000000001</c:v>
                </c:pt>
                <c:pt idx="2">
                  <c:v>0.97</c:v>
                </c:pt>
                <c:pt idx="3">
                  <c:v>0.79</c:v>
                </c:pt>
                <c:pt idx="4">
                  <c:v>0.97</c:v>
                </c:pt>
                <c:pt idx="5">
                  <c:v>0.98</c:v>
                </c:pt>
                <c:pt idx="6">
                  <c:v>1.01</c:v>
                </c:pt>
                <c:pt idx="7">
                  <c:v>1.1200000000000001</c:v>
                </c:pt>
                <c:pt idx="8">
                  <c:v>0.89</c:v>
                </c:pt>
                <c:pt idx="9">
                  <c:v>0.37999999999999545</c:v>
                </c:pt>
                <c:pt idx="10">
                  <c:v>0.65</c:v>
                </c:pt>
                <c:pt idx="11">
                  <c:v>0.49</c:v>
                </c:pt>
                <c:pt idx="12">
                  <c:v>0.64999999999997726</c:v>
                </c:pt>
                <c:pt idx="13">
                  <c:v>0.55000000000001137</c:v>
                </c:pt>
                <c:pt idx="14">
                  <c:v>0.87000000000000455</c:v>
                </c:pt>
                <c:pt idx="15">
                  <c:v>0.72500000000002274</c:v>
                </c:pt>
                <c:pt idx="16">
                  <c:v>0.57999999999998408</c:v>
                </c:pt>
                <c:pt idx="17">
                  <c:v>0.75</c:v>
                </c:pt>
                <c:pt idx="18">
                  <c:v>0.77999999999997272</c:v>
                </c:pt>
                <c:pt idx="19">
                  <c:v>0.68000000000000682</c:v>
                </c:pt>
                <c:pt idx="20">
                  <c:v>0.62000000000000455</c:v>
                </c:pt>
                <c:pt idx="21">
                  <c:v>0.56999999999999318</c:v>
                </c:pt>
                <c:pt idx="22">
                  <c:v>0.57999999999998408</c:v>
                </c:pt>
                <c:pt idx="23">
                  <c:v>0.56000000000000227</c:v>
                </c:pt>
                <c:pt idx="24">
                  <c:v>0.57999999999998408</c:v>
                </c:pt>
                <c:pt idx="25">
                  <c:v>0.51999999999998181</c:v>
                </c:pt>
                <c:pt idx="26" formatCode="General">
                  <c:v>0.56999999999999318</c:v>
                </c:pt>
                <c:pt idx="27" formatCode="General">
                  <c:v>0.56000000000000227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E2-40EC-95F8-8CE164BC57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358903856"/>
        <c:axId val="1"/>
      </c:barChart>
      <c:catAx>
        <c:axId val="1358903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2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6725860155382909"/>
              <c:y val="0.90701468189233281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72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ระดับน้ำ - ม.(รสม.)</a:t>
                </a:r>
              </a:p>
            </c:rich>
          </c:tx>
          <c:layout>
            <c:manualLayout>
              <c:xMode val="edge"/>
              <c:yMode val="edge"/>
              <c:x val="1.4428412874583796E-2"/>
              <c:y val="0.43719412724306689"/>
            </c:manualLayout>
          </c:layout>
          <c:overlay val="0"/>
          <c:spPr>
            <a:noFill/>
            <a:ln w="25400">
              <a:noFill/>
            </a:ln>
          </c:spPr>
        </c:title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2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358903856"/>
        <c:crosses val="autoZero"/>
        <c:crossBetween val="between"/>
        <c:majorUnit val="1"/>
        <c:minorUnit val="0.5"/>
      </c:valAx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916759156492785"/>
          <c:y val="0.26264274061990212"/>
          <c:w val="0.10654827968923418"/>
          <c:h val="0.112561174551386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0C0FF" mc:Ignorable="a14" a14:legacySpreadsheetColorIndex="31"/>
        </a:gs>
        <a:gs pos="50000">
          <a:srgbClr xmlns:mc="http://schemas.openxmlformats.org/markup-compatibility/2006" xmlns:a14="http://schemas.microsoft.com/office/drawing/2010/main" val="E3E3E3" mc:Ignorable="a14" a14:legacySpreadsheetColorIndex="47"/>
        </a:gs>
        <a:gs pos="100000">
          <a:srgbClr xmlns:mc="http://schemas.openxmlformats.org/markup-compatibility/2006" xmlns:a14="http://schemas.microsoft.com/office/drawing/2010/main" val="C0C0FF" mc:Ignorable="a14" a14:legacySpreadsheetColorIndex="31"/>
        </a:gs>
      </a:gsLst>
      <a:lin ang="5400000" scaled="1"/>
    </a:gradFill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กราฟแสดงสถิติปริมาณน้ำสูงสุดรายปี
สถานี </a:t>
            </a:r>
            <a:r>
              <a:rPr lang="en-US"/>
              <a:t>W.16A </a:t>
            </a:r>
            <a:r>
              <a:rPr lang="th-TH"/>
              <a:t>แม่น้ำวัง บ้านไฮ อ.แจ้ห่ม จ.ลำปาง</a:t>
            </a:r>
          </a:p>
        </c:rich>
      </c:tx>
      <c:layout>
        <c:manualLayout>
          <c:xMode val="edge"/>
          <c:yMode val="edge"/>
          <c:x val="0.32678386763185108"/>
          <c:y val="1.69491525423728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09513960703206"/>
          <c:y val="0.21694915254237288"/>
          <c:w val="0.77249224405377459"/>
          <c:h val="0.5796610169491525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0076" mc:Ignorable="a14" a14:legacySpreadsheetColorIndex="12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00FF" mc:Ignorable="a14" a14:legacySpreadsheetColorIndex="12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0"/>
              <c:numFmt formatCode="0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00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837-4D8C-BA18-83374B173F9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W.16A'!$A$9:$A$35</c:f>
              <c:numCache>
                <c:formatCode>General</c:formatCode>
                <c:ptCount val="27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  <c:pt idx="26">
                  <c:v>2564</c:v>
                </c:pt>
              </c:numCache>
            </c:numRef>
          </c:cat>
          <c:val>
            <c:numRef>
              <c:f>'Data W.16A'!$C$9:$C$35</c:f>
              <c:numCache>
                <c:formatCode>0.00</c:formatCode>
                <c:ptCount val="27"/>
                <c:pt idx="0">
                  <c:v>239.75</c:v>
                </c:pt>
                <c:pt idx="1">
                  <c:v>157.5</c:v>
                </c:pt>
                <c:pt idx="2">
                  <c:v>154.69999999999999</c:v>
                </c:pt>
                <c:pt idx="3">
                  <c:v>100.06</c:v>
                </c:pt>
                <c:pt idx="4">
                  <c:v>276.8</c:v>
                </c:pt>
                <c:pt idx="5">
                  <c:v>115.5</c:v>
                </c:pt>
                <c:pt idx="6">
                  <c:v>425.2</c:v>
                </c:pt>
                <c:pt idx="7">
                  <c:v>293.55</c:v>
                </c:pt>
                <c:pt idx="8">
                  <c:v>237.4</c:v>
                </c:pt>
                <c:pt idx="9">
                  <c:v>200.84</c:v>
                </c:pt>
                <c:pt idx="10">
                  <c:v>743</c:v>
                </c:pt>
                <c:pt idx="11">
                  <c:v>539.6</c:v>
                </c:pt>
                <c:pt idx="12">
                  <c:v>39.25</c:v>
                </c:pt>
                <c:pt idx="13">
                  <c:v>78.349999999999994</c:v>
                </c:pt>
                <c:pt idx="14">
                  <c:v>12.5</c:v>
                </c:pt>
                <c:pt idx="15">
                  <c:v>81.819999999999993</c:v>
                </c:pt>
                <c:pt idx="16">
                  <c:v>128.69999999999999</c:v>
                </c:pt>
                <c:pt idx="17">
                  <c:v>20.25</c:v>
                </c:pt>
                <c:pt idx="18">
                  <c:v>36.44</c:v>
                </c:pt>
                <c:pt idx="19">
                  <c:v>28.4</c:v>
                </c:pt>
                <c:pt idx="20">
                  <c:v>14.5</c:v>
                </c:pt>
                <c:pt idx="21">
                  <c:v>175.37</c:v>
                </c:pt>
                <c:pt idx="22">
                  <c:v>76.95</c:v>
                </c:pt>
                <c:pt idx="23">
                  <c:v>42.8</c:v>
                </c:pt>
                <c:pt idx="24">
                  <c:v>39.909999999999997</c:v>
                </c:pt>
                <c:pt idx="25">
                  <c:v>33.9</c:v>
                </c:pt>
                <c:pt idx="26">
                  <c:v>19.13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37-4D8C-BA18-83374B173F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358897136"/>
        <c:axId val="1"/>
      </c:barChart>
      <c:catAx>
        <c:axId val="1358897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8603929679420887"/>
              <c:y val="0.88983050847457623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7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1.1375387797311272E-2"/>
              <c:y val="0.3389830508474576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358897136"/>
        <c:crosses val="autoZero"/>
        <c:crossBetween val="between"/>
        <c:majorUnit val="100"/>
        <c:minorUnit val="50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CC" mc:Ignorable="a14" a14:legacySpreadsheetColorIndex="42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กราฟแสดงสถิติปริมาณน้ำต่ำสุดรายปี
สถานี </a:t>
            </a:r>
            <a:r>
              <a:rPr lang="en-US"/>
              <a:t>W.16A </a:t>
            </a:r>
            <a:r>
              <a:rPr lang="th-TH"/>
              <a:t>แม่น้ำวัง บ้านไฮ อ.แจ้ห่ม จ.ลำปาง</a:t>
            </a:r>
          </a:p>
        </c:rich>
      </c:tx>
      <c:layout>
        <c:manualLayout>
          <c:xMode val="edge"/>
          <c:yMode val="edge"/>
          <c:x val="0.32678386763185108"/>
          <c:y val="1.69491525423728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54912099276112"/>
          <c:y val="0.21694915254237288"/>
          <c:w val="0.78903826266804555"/>
          <c:h val="0.5796610169491525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'Data W.16A'!$A$9:$A$35</c:f>
              <c:numCache>
                <c:formatCode>General</c:formatCode>
                <c:ptCount val="27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  <c:pt idx="26">
                  <c:v>2564</c:v>
                </c:pt>
              </c:numCache>
            </c:numRef>
          </c:cat>
          <c:val>
            <c:numRef>
              <c:f>'Data W.16A'!$I$9:$I$35</c:f>
              <c:numCache>
                <c:formatCode>0.00</c:formatCode>
                <c:ptCount val="27"/>
                <c:pt idx="0">
                  <c:v>0.23</c:v>
                </c:pt>
                <c:pt idx="1">
                  <c:v>0.11</c:v>
                </c:pt>
                <c:pt idx="2">
                  <c:v>0.04</c:v>
                </c:pt>
                <c:pt idx="3">
                  <c:v>0</c:v>
                </c:pt>
                <c:pt idx="4">
                  <c:v>0.06</c:v>
                </c:pt>
                <c:pt idx="5">
                  <c:v>0.21</c:v>
                </c:pt>
                <c:pt idx="6">
                  <c:v>0.44</c:v>
                </c:pt>
                <c:pt idx="7">
                  <c:v>0.24399999999999999</c:v>
                </c:pt>
                <c:pt idx="8">
                  <c:v>4.4999999999999998E-2</c:v>
                </c:pt>
                <c:pt idx="9">
                  <c:v>0</c:v>
                </c:pt>
                <c:pt idx="10">
                  <c:v>0.05</c:v>
                </c:pt>
                <c:pt idx="11">
                  <c:v>0.18</c:v>
                </c:pt>
                <c:pt idx="12">
                  <c:v>0.15</c:v>
                </c:pt>
                <c:pt idx="13">
                  <c:v>0.23</c:v>
                </c:pt>
                <c:pt idx="14">
                  <c:v>1.3</c:v>
                </c:pt>
                <c:pt idx="15">
                  <c:v>0.71</c:v>
                </c:pt>
                <c:pt idx="16">
                  <c:v>0.2</c:v>
                </c:pt>
                <c:pt idx="17">
                  <c:v>0.75</c:v>
                </c:pt>
                <c:pt idx="18">
                  <c:v>0.8</c:v>
                </c:pt>
                <c:pt idx="19">
                  <c:v>0.24</c:v>
                </c:pt>
                <c:pt idx="20">
                  <c:v>0.03</c:v>
                </c:pt>
                <c:pt idx="21">
                  <c:v>7.0000000000000007E-2</c:v>
                </c:pt>
                <c:pt idx="22">
                  <c:v>0</c:v>
                </c:pt>
                <c:pt idx="23">
                  <c:v>0.06</c:v>
                </c:pt>
                <c:pt idx="24">
                  <c:v>0.16</c:v>
                </c:pt>
                <c:pt idx="25">
                  <c:v>0.04</c:v>
                </c:pt>
                <c:pt idx="26">
                  <c:v>0.14000000000000001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3D-40BA-8EB6-CF58FAFE86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358900976"/>
        <c:axId val="1"/>
      </c:barChart>
      <c:catAx>
        <c:axId val="1358900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7776628748707345"/>
              <c:y val="0.88983050847457623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7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1.1375387797311272E-2"/>
              <c:y val="0.3389830508474576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358900976"/>
        <c:crosses val="autoZero"/>
        <c:crossBetween val="between"/>
        <c:majorUnit val="0.5"/>
        <c:minorUnit val="0.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3333CC" mc:Ignorable="a14" a14:legacySpreadsheetColorIndex="56"/>
            </a:gs>
            <a:gs pos="100000">
              <a:srgbClr xmlns:mc="http://schemas.openxmlformats.org/markup-compatibility/2006" xmlns:a14="http://schemas.microsoft.com/office/drawing/2010/main" val="A6CAF0" mc:Ignorable="a14" a14:legacySpreadsheetColorIndex="44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workbookViewId="0"/>
  </sheetViews>
  <pageMargins left="0.75" right="0.75" top="1" bottom="1" header="0.5" footer="0.5"/>
  <pageSetup orientation="landscape" horizontalDpi="4294967293" verticalDpi="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workbookViewId="0"/>
  </sheetViews>
  <pageMargins left="0.75" right="0.75" top="1" bottom="1" header="0.5" footer="0.5"/>
  <pageSetup paperSize="9" orientation="landscape" horizontalDpi="4294967293" verticalDpi="2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workbookViewId="0"/>
  </sheetViews>
  <pageMargins left="0.75" right="0.75" top="1" bottom="1" header="0.5" footer="0.5"/>
  <pageSetup paperSize="9" orientation="landscape" horizontalDpi="4294967293" verticalDpi="2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16EDC2B-CC6D-625D-C6D8-25558AF15D5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D819A1E-8731-2D1A-20EE-66016CDA5D9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55C5484-FCF2-4E18-4043-5485F9DDEB5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P44"/>
  <sheetViews>
    <sheetView topLeftCell="A7" workbookViewId="0">
      <selection activeCell="Q32" sqref="Q32"/>
    </sheetView>
  </sheetViews>
  <sheetFormatPr defaultRowHeight="21" x14ac:dyDescent="0.45"/>
  <cols>
    <col min="1" max="1" width="5.5" style="1" customWidth="1"/>
    <col min="2" max="2" width="7.33203125" style="6" customWidth="1"/>
    <col min="3" max="3" width="8.5" style="6" customWidth="1"/>
    <col min="4" max="4" width="7.83203125" style="11" customWidth="1"/>
    <col min="5" max="5" width="7.33203125" style="1" customWidth="1"/>
    <col min="6" max="6" width="8.1640625" style="6" customWidth="1"/>
    <col min="7" max="7" width="7.83203125" style="11" customWidth="1"/>
    <col min="8" max="8" width="7.33203125" style="6" customWidth="1"/>
    <col min="9" max="9" width="8.33203125" style="6" customWidth="1"/>
    <col min="10" max="10" width="7.83203125" style="11" customWidth="1"/>
    <col min="11" max="11" width="7.33203125" style="6" customWidth="1"/>
    <col min="12" max="12" width="8.5" style="6" customWidth="1"/>
    <col min="13" max="13" width="7.83203125" style="11" customWidth="1"/>
    <col min="14" max="14" width="8.33203125" style="1" customWidth="1"/>
    <col min="15" max="15" width="6.83203125" style="1" customWidth="1"/>
    <col min="16" max="16384" width="9.33203125" style="1"/>
  </cols>
  <sheetData>
    <row r="1" spans="1:42" ht="31.5" x14ac:dyDescent="0.6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42" ht="6" customHeight="1" x14ac:dyDescent="0.45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2" ht="23.25" customHeight="1" x14ac:dyDescent="0.5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63"/>
      <c r="N3" s="64"/>
      <c r="O3" s="64"/>
      <c r="AO3" s="19"/>
      <c r="AP3" s="10"/>
    </row>
    <row r="4" spans="1:42" ht="22.7" customHeight="1" x14ac:dyDescent="0.45">
      <c r="A4" s="65" t="s">
        <v>4</v>
      </c>
      <c r="B4" s="66"/>
      <c r="C4" s="66"/>
      <c r="D4" s="67"/>
      <c r="E4" s="64"/>
      <c r="F4" s="64"/>
      <c r="G4" s="67"/>
      <c r="H4" s="64"/>
      <c r="I4" s="68"/>
      <c r="J4" s="69"/>
      <c r="K4" s="70"/>
      <c r="L4" s="70"/>
      <c r="M4" s="63"/>
      <c r="N4" s="64"/>
      <c r="O4" s="64"/>
      <c r="AO4" s="19"/>
      <c r="AP4" s="10"/>
    </row>
    <row r="5" spans="1:42" x14ac:dyDescent="0.45">
      <c r="A5" s="71"/>
      <c r="B5" s="72" t="s">
        <v>5</v>
      </c>
      <c r="C5" s="73"/>
      <c r="D5" s="20"/>
      <c r="E5" s="21"/>
      <c r="F5" s="21"/>
      <c r="G5" s="22"/>
      <c r="H5" s="74" t="s">
        <v>6</v>
      </c>
      <c r="I5" s="21"/>
      <c r="J5" s="75"/>
      <c r="K5" s="21"/>
      <c r="L5" s="21"/>
      <c r="M5" s="23"/>
      <c r="N5" s="76" t="s">
        <v>7</v>
      </c>
      <c r="O5" s="24"/>
      <c r="Q5" s="6">
        <v>304</v>
      </c>
      <c r="AO5" s="19"/>
      <c r="AP5" s="10"/>
    </row>
    <row r="6" spans="1:42" x14ac:dyDescent="0.45">
      <c r="A6" s="77" t="s">
        <v>8</v>
      </c>
      <c r="B6" s="78" t="s">
        <v>9</v>
      </c>
      <c r="C6" s="79"/>
      <c r="D6" s="80"/>
      <c r="E6" s="78" t="s">
        <v>10</v>
      </c>
      <c r="F6" s="81"/>
      <c r="G6" s="80"/>
      <c r="H6" s="78" t="s">
        <v>9</v>
      </c>
      <c r="I6" s="81"/>
      <c r="J6" s="80"/>
      <c r="K6" s="78" t="s">
        <v>10</v>
      </c>
      <c r="L6" s="81"/>
      <c r="M6" s="82"/>
      <c r="N6" s="83" t="s">
        <v>1</v>
      </c>
      <c r="O6" s="78"/>
      <c r="AO6" s="19"/>
      <c r="AP6" s="10"/>
    </row>
    <row r="7" spans="1:42" s="6" customFormat="1" x14ac:dyDescent="0.45">
      <c r="A7" s="84" t="s">
        <v>11</v>
      </c>
      <c r="B7" s="25" t="s">
        <v>12</v>
      </c>
      <c r="C7" s="25" t="s">
        <v>13</v>
      </c>
      <c r="D7" s="26" t="s">
        <v>14</v>
      </c>
      <c r="E7" s="25" t="s">
        <v>12</v>
      </c>
      <c r="F7" s="25" t="s">
        <v>13</v>
      </c>
      <c r="G7" s="26" t="s">
        <v>14</v>
      </c>
      <c r="H7" s="25" t="s">
        <v>12</v>
      </c>
      <c r="I7" s="25" t="s">
        <v>13</v>
      </c>
      <c r="J7" s="26" t="s">
        <v>14</v>
      </c>
      <c r="K7" s="25" t="s">
        <v>12</v>
      </c>
      <c r="L7" s="25" t="s">
        <v>13</v>
      </c>
      <c r="M7" s="27" t="s">
        <v>14</v>
      </c>
      <c r="N7" s="25" t="s">
        <v>13</v>
      </c>
      <c r="O7" s="25" t="s">
        <v>15</v>
      </c>
      <c r="AO7" s="19"/>
      <c r="AP7" s="10"/>
    </row>
    <row r="8" spans="1:42" x14ac:dyDescent="0.45">
      <c r="A8" s="85"/>
      <c r="B8" s="28" t="s">
        <v>16</v>
      </c>
      <c r="C8" s="28" t="s">
        <v>17</v>
      </c>
      <c r="D8" s="29"/>
      <c r="E8" s="28" t="s">
        <v>16</v>
      </c>
      <c r="F8" s="28" t="s">
        <v>17</v>
      </c>
      <c r="G8" s="29"/>
      <c r="H8" s="28" t="s">
        <v>16</v>
      </c>
      <c r="I8" s="28" t="s">
        <v>17</v>
      </c>
      <c r="J8" s="29"/>
      <c r="K8" s="28" t="s">
        <v>16</v>
      </c>
      <c r="L8" s="28" t="s">
        <v>17</v>
      </c>
      <c r="M8" s="30"/>
      <c r="N8" s="28" t="s">
        <v>18</v>
      </c>
      <c r="O8" s="28" t="s">
        <v>17</v>
      </c>
      <c r="Q8" s="31" t="s">
        <v>20</v>
      </c>
      <c r="R8" s="31" t="s">
        <v>6</v>
      </c>
      <c r="AO8" s="19"/>
      <c r="AP8" s="10"/>
    </row>
    <row r="9" spans="1:42" ht="18" customHeight="1" x14ac:dyDescent="0.45">
      <c r="A9" s="86">
        <v>2538</v>
      </c>
      <c r="B9" s="42">
        <v>309.55</v>
      </c>
      <c r="C9" s="39">
        <v>239.75</v>
      </c>
      <c r="D9" s="40">
        <v>35667</v>
      </c>
      <c r="E9" s="87">
        <v>308.64999999999998</v>
      </c>
      <c r="F9" s="88">
        <v>160.25</v>
      </c>
      <c r="G9" s="89">
        <v>35674</v>
      </c>
      <c r="H9" s="42">
        <v>304.95</v>
      </c>
      <c r="I9" s="39">
        <v>0.23</v>
      </c>
      <c r="J9" s="40">
        <v>34823</v>
      </c>
      <c r="K9" s="87">
        <v>304.95</v>
      </c>
      <c r="L9" s="88">
        <v>0.23</v>
      </c>
      <c r="M9" s="89">
        <v>35552</v>
      </c>
      <c r="N9" s="42">
        <v>350.48599999999999</v>
      </c>
      <c r="O9" s="90">
        <v>11.08</v>
      </c>
      <c r="Q9" s="6">
        <v>5.55</v>
      </c>
      <c r="R9" s="6">
        <v>0.95</v>
      </c>
      <c r="AO9" s="19"/>
      <c r="AP9" s="10"/>
    </row>
    <row r="10" spans="1:42" ht="18" customHeight="1" x14ac:dyDescent="0.45">
      <c r="A10" s="37">
        <v>2539</v>
      </c>
      <c r="B10" s="42">
        <v>308.55</v>
      </c>
      <c r="C10" s="39">
        <v>157.5</v>
      </c>
      <c r="D10" s="40">
        <v>36444</v>
      </c>
      <c r="E10" s="91">
        <v>308.41000000000003</v>
      </c>
      <c r="F10" s="39">
        <v>144.9</v>
      </c>
      <c r="G10" s="41">
        <v>36444</v>
      </c>
      <c r="H10" s="42">
        <v>305.11</v>
      </c>
      <c r="I10" s="39">
        <v>0.11</v>
      </c>
      <c r="J10" s="40">
        <v>36238</v>
      </c>
      <c r="K10" s="91">
        <v>305.11</v>
      </c>
      <c r="L10" s="39">
        <v>0.11</v>
      </c>
      <c r="M10" s="41">
        <v>36238</v>
      </c>
      <c r="N10" s="42">
        <v>290.59100000000001</v>
      </c>
      <c r="O10" s="90">
        <v>9.2100000000000009</v>
      </c>
      <c r="Q10" s="6">
        <v>4.55</v>
      </c>
      <c r="R10" s="6">
        <v>1.1100000000000001</v>
      </c>
      <c r="AO10" s="19"/>
      <c r="AP10" s="10"/>
    </row>
    <row r="11" spans="1:42" ht="18" customHeight="1" x14ac:dyDescent="0.45">
      <c r="A11" s="37">
        <v>2540</v>
      </c>
      <c r="B11" s="42">
        <v>308.52</v>
      </c>
      <c r="C11" s="39">
        <v>154.69999999999999</v>
      </c>
      <c r="D11" s="40">
        <v>36431</v>
      </c>
      <c r="E11" s="91">
        <v>308.41000000000003</v>
      </c>
      <c r="F11" s="39">
        <v>145.35</v>
      </c>
      <c r="G11" s="41">
        <v>36432</v>
      </c>
      <c r="H11" s="42">
        <v>304.97000000000003</v>
      </c>
      <c r="I11" s="39">
        <v>0.04</v>
      </c>
      <c r="J11" s="40">
        <v>36615</v>
      </c>
      <c r="K11" s="91">
        <v>304.97000000000003</v>
      </c>
      <c r="L11" s="39">
        <v>0.04</v>
      </c>
      <c r="M11" s="41">
        <v>36250</v>
      </c>
      <c r="N11" s="42">
        <v>165.185</v>
      </c>
      <c r="O11" s="90">
        <v>5.24</v>
      </c>
      <c r="Q11" s="6">
        <v>4.5199999999999996</v>
      </c>
      <c r="R11" s="6">
        <v>0.97</v>
      </c>
      <c r="AO11" s="19"/>
      <c r="AP11" s="10"/>
    </row>
    <row r="12" spans="1:42" ht="18" customHeight="1" x14ac:dyDescent="0.45">
      <c r="A12" s="37">
        <v>2541</v>
      </c>
      <c r="B12" s="42">
        <v>308.42</v>
      </c>
      <c r="C12" s="39">
        <v>100.06</v>
      </c>
      <c r="D12" s="40">
        <v>36413</v>
      </c>
      <c r="E12" s="91">
        <v>308.27</v>
      </c>
      <c r="F12" s="39">
        <v>93.61</v>
      </c>
      <c r="G12" s="41">
        <v>36413</v>
      </c>
      <c r="H12" s="42">
        <v>304.79000000000002</v>
      </c>
      <c r="I12" s="39">
        <v>0</v>
      </c>
      <c r="J12" s="40">
        <v>36288</v>
      </c>
      <c r="K12" s="91">
        <v>304.79000000000002</v>
      </c>
      <c r="L12" s="39">
        <v>0</v>
      </c>
      <c r="M12" s="41">
        <v>36280</v>
      </c>
      <c r="N12" s="42">
        <v>100.02800000000001</v>
      </c>
      <c r="O12" s="90">
        <v>3.17</v>
      </c>
      <c r="Q12" s="6">
        <v>4.42</v>
      </c>
      <c r="R12" s="6">
        <v>0.79</v>
      </c>
      <c r="AO12" s="19"/>
      <c r="AP12" s="33"/>
    </row>
    <row r="13" spans="1:42" ht="18" customHeight="1" x14ac:dyDescent="0.45">
      <c r="A13" s="37">
        <v>2542</v>
      </c>
      <c r="B13" s="42">
        <v>309.18</v>
      </c>
      <c r="C13" s="39">
        <v>276.8</v>
      </c>
      <c r="D13" s="40">
        <v>37158</v>
      </c>
      <c r="E13" s="91">
        <v>309</v>
      </c>
      <c r="F13" s="39">
        <v>232</v>
      </c>
      <c r="G13" s="41">
        <v>37158</v>
      </c>
      <c r="H13" s="42">
        <v>304.97000000000003</v>
      </c>
      <c r="I13" s="39">
        <v>0.06</v>
      </c>
      <c r="J13" s="40">
        <v>36986</v>
      </c>
      <c r="K13" s="91">
        <v>304.97000000000003</v>
      </c>
      <c r="L13" s="39">
        <v>0.06</v>
      </c>
      <c r="M13" s="41">
        <v>36986</v>
      </c>
      <c r="N13" s="42">
        <v>301.99</v>
      </c>
      <c r="O13" s="90">
        <v>9.5500000000000007</v>
      </c>
      <c r="Q13" s="6">
        <v>5.18</v>
      </c>
      <c r="R13" s="6">
        <v>0.97</v>
      </c>
      <c r="AO13" s="19"/>
      <c r="AP13" s="34"/>
    </row>
    <row r="14" spans="1:42" ht="18" customHeight="1" x14ac:dyDescent="0.45">
      <c r="A14" s="37">
        <v>2543</v>
      </c>
      <c r="B14" s="42">
        <v>308.3</v>
      </c>
      <c r="C14" s="39">
        <v>115.5</v>
      </c>
      <c r="D14" s="40">
        <v>37169</v>
      </c>
      <c r="E14" s="91">
        <v>307.56</v>
      </c>
      <c r="F14" s="39">
        <v>65.62</v>
      </c>
      <c r="G14" s="41">
        <v>37169</v>
      </c>
      <c r="H14" s="42">
        <v>304.98</v>
      </c>
      <c r="I14" s="39">
        <v>0.21</v>
      </c>
      <c r="J14" s="40">
        <v>36950</v>
      </c>
      <c r="K14" s="91">
        <v>304.99</v>
      </c>
      <c r="L14" s="39">
        <v>0.23</v>
      </c>
      <c r="M14" s="41">
        <v>36952</v>
      </c>
      <c r="N14" s="42">
        <v>171.38800000000001</v>
      </c>
      <c r="O14" s="90">
        <v>5.43</v>
      </c>
      <c r="Q14" s="6">
        <v>4.3</v>
      </c>
      <c r="R14" s="6">
        <v>0.98</v>
      </c>
      <c r="AO14" s="19"/>
      <c r="AP14" s="35"/>
    </row>
    <row r="15" spans="1:42" ht="18" customHeight="1" x14ac:dyDescent="0.45">
      <c r="A15" s="37">
        <v>2544</v>
      </c>
      <c r="B15" s="42">
        <v>309.81</v>
      </c>
      <c r="C15" s="39">
        <v>425.2</v>
      </c>
      <c r="D15" s="40">
        <v>37481</v>
      </c>
      <c r="E15" s="91">
        <v>309</v>
      </c>
      <c r="F15" s="39">
        <v>232.2</v>
      </c>
      <c r="G15" s="41">
        <v>37481</v>
      </c>
      <c r="H15" s="42">
        <v>305.01</v>
      </c>
      <c r="I15" s="39">
        <v>0.44</v>
      </c>
      <c r="J15" s="40">
        <v>37374</v>
      </c>
      <c r="K15" s="91">
        <v>305.01</v>
      </c>
      <c r="L15" s="39">
        <v>0.44</v>
      </c>
      <c r="M15" s="41">
        <v>37375</v>
      </c>
      <c r="N15" s="42">
        <v>330.07799999999997</v>
      </c>
      <c r="O15" s="90">
        <v>10.47</v>
      </c>
      <c r="Q15" s="6">
        <v>5.81</v>
      </c>
      <c r="R15" s="6">
        <v>1.01</v>
      </c>
      <c r="AO15" s="19"/>
      <c r="AP15" s="33"/>
    </row>
    <row r="16" spans="1:42" ht="18" customHeight="1" x14ac:dyDescent="0.45">
      <c r="A16" s="37">
        <v>2545</v>
      </c>
      <c r="B16" s="42">
        <v>309.31</v>
      </c>
      <c r="C16" s="39">
        <v>293.55</v>
      </c>
      <c r="D16" s="40">
        <v>37507</v>
      </c>
      <c r="E16" s="91">
        <v>309.23</v>
      </c>
      <c r="F16" s="39">
        <v>274.48</v>
      </c>
      <c r="G16" s="41">
        <v>37507</v>
      </c>
      <c r="H16" s="42">
        <v>305.12</v>
      </c>
      <c r="I16" s="39">
        <v>0.24399999999999999</v>
      </c>
      <c r="J16" s="40">
        <v>37375</v>
      </c>
      <c r="K16" s="91">
        <v>305.13</v>
      </c>
      <c r="L16" s="39">
        <v>0.28000000000000003</v>
      </c>
      <c r="M16" s="41">
        <v>37373</v>
      </c>
      <c r="N16" s="42">
        <v>410.13</v>
      </c>
      <c r="O16" s="90">
        <v>13.005099261</v>
      </c>
      <c r="Q16" s="6">
        <v>5.31</v>
      </c>
      <c r="R16" s="6">
        <v>1.1200000000000001</v>
      </c>
      <c r="AO16" s="19"/>
      <c r="AP16" s="33"/>
    </row>
    <row r="17" spans="1:42" ht="18" customHeight="1" x14ac:dyDescent="0.45">
      <c r="A17" s="37">
        <v>2546</v>
      </c>
      <c r="B17" s="42">
        <v>309.12</v>
      </c>
      <c r="C17" s="39">
        <v>237.4</v>
      </c>
      <c r="D17" s="40">
        <v>37511</v>
      </c>
      <c r="E17" s="91">
        <v>308.88</v>
      </c>
      <c r="F17" s="39">
        <v>190.9</v>
      </c>
      <c r="G17" s="41">
        <v>37511</v>
      </c>
      <c r="H17" s="42">
        <v>304.89</v>
      </c>
      <c r="I17" s="39">
        <v>4.4999999999999998E-2</v>
      </c>
      <c r="J17" s="40">
        <v>37404</v>
      </c>
      <c r="K17" s="91">
        <v>304.89</v>
      </c>
      <c r="L17" s="39">
        <v>4.4999999999999998E-2</v>
      </c>
      <c r="M17" s="41">
        <v>37345</v>
      </c>
      <c r="N17" s="42">
        <v>227.78100000000001</v>
      </c>
      <c r="O17" s="90">
        <v>7.2228671757000003</v>
      </c>
      <c r="Q17" s="6">
        <v>5.12</v>
      </c>
      <c r="R17" s="6">
        <v>0.89</v>
      </c>
      <c r="AO17" s="19"/>
    </row>
    <row r="18" spans="1:42" ht="18" customHeight="1" x14ac:dyDescent="0.45">
      <c r="A18" s="37">
        <v>2547</v>
      </c>
      <c r="B18" s="42">
        <v>308.83999999999997</v>
      </c>
      <c r="C18" s="39">
        <v>200.84</v>
      </c>
      <c r="D18" s="40">
        <v>38245</v>
      </c>
      <c r="E18" s="91">
        <v>308.45</v>
      </c>
      <c r="F18" s="39">
        <v>146.6</v>
      </c>
      <c r="G18" s="41">
        <v>38245</v>
      </c>
      <c r="H18" s="42">
        <v>304.38</v>
      </c>
      <c r="I18" s="39">
        <v>0</v>
      </c>
      <c r="J18" s="41">
        <v>38235</v>
      </c>
      <c r="K18" s="91">
        <v>304.38</v>
      </c>
      <c r="L18" s="39">
        <v>0</v>
      </c>
      <c r="M18" s="41">
        <v>38235</v>
      </c>
      <c r="N18" s="92">
        <v>272.92</v>
      </c>
      <c r="O18" s="90">
        <v>8.65</v>
      </c>
      <c r="Q18" s="6">
        <v>4.839999999999975</v>
      </c>
      <c r="R18" s="6">
        <v>0.37999999999999545</v>
      </c>
      <c r="T18" s="36"/>
      <c r="AO18" s="19"/>
      <c r="AP18" s="33"/>
    </row>
    <row r="19" spans="1:42" ht="18" customHeight="1" x14ac:dyDescent="0.45">
      <c r="A19" s="37">
        <v>2548</v>
      </c>
      <c r="B19" s="93">
        <v>309.87</v>
      </c>
      <c r="C19" s="38">
        <v>743</v>
      </c>
      <c r="D19" s="40">
        <v>38989</v>
      </c>
      <c r="E19" s="91">
        <v>309.47000000000003</v>
      </c>
      <c r="F19" s="39">
        <v>509.8</v>
      </c>
      <c r="G19" s="41">
        <v>38989</v>
      </c>
      <c r="H19" s="42">
        <v>304.64999999999998</v>
      </c>
      <c r="I19" s="39">
        <v>0.05</v>
      </c>
      <c r="J19" s="41">
        <v>38799</v>
      </c>
      <c r="K19" s="91">
        <v>304.64999999999998</v>
      </c>
      <c r="L19" s="39">
        <v>0.05</v>
      </c>
      <c r="M19" s="41">
        <v>38799</v>
      </c>
      <c r="N19" s="94">
        <v>386.05700000000002</v>
      </c>
      <c r="O19" s="95">
        <f t="shared" ref="O19:O30" si="0">+N19*0.0317097</f>
        <v>12.241751652900001</v>
      </c>
      <c r="Q19" s="6">
        <v>5.87</v>
      </c>
      <c r="R19" s="6">
        <v>0.65</v>
      </c>
    </row>
    <row r="20" spans="1:42" ht="18" customHeight="1" x14ac:dyDescent="0.45">
      <c r="A20" s="37">
        <v>2549</v>
      </c>
      <c r="B20" s="42">
        <v>309.27999999999997</v>
      </c>
      <c r="C20" s="39">
        <v>539.6</v>
      </c>
      <c r="D20" s="40">
        <v>38981</v>
      </c>
      <c r="E20" s="91">
        <v>308.89</v>
      </c>
      <c r="F20" s="39">
        <v>468.2</v>
      </c>
      <c r="G20" s="40">
        <v>38981</v>
      </c>
      <c r="H20" s="91">
        <v>304.49</v>
      </c>
      <c r="I20" s="39">
        <v>0.18</v>
      </c>
      <c r="J20" s="41">
        <v>38815</v>
      </c>
      <c r="K20" s="91">
        <v>304.49</v>
      </c>
      <c r="L20" s="39">
        <v>0.18</v>
      </c>
      <c r="M20" s="41">
        <v>38815</v>
      </c>
      <c r="N20" s="42">
        <v>555.78800000000001</v>
      </c>
      <c r="O20" s="95">
        <f t="shared" si="0"/>
        <v>17.623870743600001</v>
      </c>
      <c r="Q20" s="6">
        <v>5.28</v>
      </c>
      <c r="R20" s="6">
        <v>0.49</v>
      </c>
    </row>
    <row r="21" spans="1:42" ht="18" customHeight="1" x14ac:dyDescent="0.45">
      <c r="A21" s="37">
        <v>2550</v>
      </c>
      <c r="B21" s="42">
        <v>305.83</v>
      </c>
      <c r="C21" s="39">
        <v>39.25</v>
      </c>
      <c r="D21" s="40">
        <v>39373</v>
      </c>
      <c r="E21" s="91">
        <v>305.83</v>
      </c>
      <c r="F21" s="39">
        <v>39.25</v>
      </c>
      <c r="G21" s="40">
        <v>39373</v>
      </c>
      <c r="H21" s="91">
        <v>304.64999999999998</v>
      </c>
      <c r="I21" s="39">
        <v>0.15</v>
      </c>
      <c r="J21" s="41">
        <v>38806</v>
      </c>
      <c r="K21" s="91">
        <v>304.64999999999998</v>
      </c>
      <c r="L21" s="39">
        <v>0.15</v>
      </c>
      <c r="M21" s="41">
        <v>38806</v>
      </c>
      <c r="N21" s="92">
        <v>229.49</v>
      </c>
      <c r="O21" s="95">
        <f t="shared" si="0"/>
        <v>7.2770590530000003</v>
      </c>
      <c r="Q21" s="6">
        <v>1.8299999999999841</v>
      </c>
      <c r="R21" s="6">
        <v>0.64999999999997726</v>
      </c>
      <c r="T21" s="6"/>
    </row>
    <row r="22" spans="1:42" ht="18" customHeight="1" x14ac:dyDescent="0.45">
      <c r="A22" s="37">
        <v>2551</v>
      </c>
      <c r="B22" s="42">
        <v>306.17</v>
      </c>
      <c r="C22" s="39">
        <v>78.349999999999994</v>
      </c>
      <c r="D22" s="40">
        <v>39343</v>
      </c>
      <c r="E22" s="91">
        <v>306.08</v>
      </c>
      <c r="F22" s="39">
        <v>65</v>
      </c>
      <c r="G22" s="40">
        <v>39343</v>
      </c>
      <c r="H22" s="91">
        <v>304.55</v>
      </c>
      <c r="I22" s="39">
        <v>0.23</v>
      </c>
      <c r="J22" s="41">
        <v>38826</v>
      </c>
      <c r="K22" s="91">
        <v>304.55</v>
      </c>
      <c r="L22" s="39">
        <v>0.23</v>
      </c>
      <c r="M22" s="41">
        <v>38826</v>
      </c>
      <c r="N22" s="92">
        <v>236.25</v>
      </c>
      <c r="O22" s="95">
        <f t="shared" si="0"/>
        <v>7.4914166250000003</v>
      </c>
      <c r="Q22" s="6">
        <v>2.1700000000000159</v>
      </c>
      <c r="R22" s="6">
        <v>0.55000000000001137</v>
      </c>
      <c r="T22" s="6"/>
    </row>
    <row r="23" spans="1:42" ht="18" customHeight="1" x14ac:dyDescent="0.45">
      <c r="A23" s="37">
        <v>2552</v>
      </c>
      <c r="B23" s="96">
        <v>305.39999999999998</v>
      </c>
      <c r="C23" s="97">
        <v>12.5</v>
      </c>
      <c r="D23" s="40">
        <v>39281</v>
      </c>
      <c r="E23" s="98">
        <v>305.39999999999998</v>
      </c>
      <c r="F23" s="97">
        <v>12.5</v>
      </c>
      <c r="G23" s="40">
        <v>39281</v>
      </c>
      <c r="H23" s="98">
        <v>304.87</v>
      </c>
      <c r="I23" s="97">
        <v>1.3</v>
      </c>
      <c r="J23" s="41">
        <v>40144</v>
      </c>
      <c r="K23" s="98">
        <v>304.87</v>
      </c>
      <c r="L23" s="97">
        <v>1.3</v>
      </c>
      <c r="M23" s="41">
        <v>39048</v>
      </c>
      <c r="N23" s="99">
        <v>174.96</v>
      </c>
      <c r="O23" s="100">
        <f t="shared" si="0"/>
        <v>5.5479291120000003</v>
      </c>
      <c r="Q23" s="6">
        <v>1.3999999999999773</v>
      </c>
      <c r="R23" s="6">
        <v>0.87000000000000455</v>
      </c>
      <c r="T23" s="6"/>
    </row>
    <row r="24" spans="1:42" ht="18" customHeight="1" x14ac:dyDescent="0.45">
      <c r="A24" s="37">
        <v>2553</v>
      </c>
      <c r="B24" s="96">
        <v>307.12</v>
      </c>
      <c r="C24" s="97">
        <v>81.819999999999993</v>
      </c>
      <c r="D24" s="40">
        <v>39308</v>
      </c>
      <c r="E24" s="98">
        <v>306.57</v>
      </c>
      <c r="F24" s="97">
        <v>57.39</v>
      </c>
      <c r="G24" s="41">
        <v>40482</v>
      </c>
      <c r="H24" s="96">
        <v>304.73</v>
      </c>
      <c r="I24" s="97">
        <v>0.71</v>
      </c>
      <c r="J24" s="41">
        <v>40192</v>
      </c>
      <c r="K24" s="98">
        <v>304.73</v>
      </c>
      <c r="L24" s="97">
        <v>0.71</v>
      </c>
      <c r="M24" s="41">
        <v>40192</v>
      </c>
      <c r="N24" s="99">
        <v>250.42</v>
      </c>
      <c r="O24" s="100">
        <f t="shared" si="0"/>
        <v>7.9407430739999993</v>
      </c>
      <c r="Q24" s="6">
        <v>3.1200000000000045</v>
      </c>
      <c r="R24" s="6">
        <v>0.72500000000002274</v>
      </c>
      <c r="T24" s="6"/>
    </row>
    <row r="25" spans="1:42" ht="18" customHeight="1" x14ac:dyDescent="0.45">
      <c r="A25" s="37">
        <v>2554</v>
      </c>
      <c r="B25" s="96">
        <v>307.17</v>
      </c>
      <c r="C25" s="97">
        <v>128.69999999999999</v>
      </c>
      <c r="D25" s="40">
        <v>40756</v>
      </c>
      <c r="E25" s="98">
        <v>306.91000000000003</v>
      </c>
      <c r="F25" s="97">
        <v>101.45</v>
      </c>
      <c r="G25" s="41">
        <v>40774</v>
      </c>
      <c r="H25" s="96">
        <v>304.58</v>
      </c>
      <c r="I25" s="97">
        <v>0.2</v>
      </c>
      <c r="J25" s="41">
        <v>40667</v>
      </c>
      <c r="K25" s="98">
        <v>304.60000000000002</v>
      </c>
      <c r="L25" s="97">
        <v>0.2</v>
      </c>
      <c r="M25" s="41">
        <v>40666</v>
      </c>
      <c r="N25" s="99">
        <v>663.45</v>
      </c>
      <c r="O25" s="100">
        <f t="shared" si="0"/>
        <v>21.037800465</v>
      </c>
      <c r="Q25" s="6">
        <v>3.1689999999999827</v>
      </c>
      <c r="R25" s="6">
        <v>0.57999999999998408</v>
      </c>
      <c r="T25" s="6"/>
    </row>
    <row r="26" spans="1:42" ht="18" customHeight="1" x14ac:dyDescent="0.45">
      <c r="A26" s="37">
        <v>2555</v>
      </c>
      <c r="B26" s="96">
        <v>305.58</v>
      </c>
      <c r="C26" s="97">
        <v>20.25</v>
      </c>
      <c r="D26" s="40">
        <v>41167</v>
      </c>
      <c r="E26" s="98">
        <v>305.42</v>
      </c>
      <c r="F26" s="97">
        <v>14.25</v>
      </c>
      <c r="G26" s="41">
        <v>41360</v>
      </c>
      <c r="H26" s="96">
        <v>304.75</v>
      </c>
      <c r="I26" s="97">
        <v>0.75</v>
      </c>
      <c r="J26" s="41">
        <v>41094</v>
      </c>
      <c r="K26" s="98">
        <v>304.76</v>
      </c>
      <c r="L26" s="97">
        <v>0.8</v>
      </c>
      <c r="M26" s="41">
        <v>41094</v>
      </c>
      <c r="N26" s="99">
        <v>167.21</v>
      </c>
      <c r="O26" s="100">
        <f t="shared" si="0"/>
        <v>5.3021789370000008</v>
      </c>
      <c r="Q26" s="6">
        <v>1.5799999999999841</v>
      </c>
      <c r="R26" s="6">
        <v>0.75</v>
      </c>
      <c r="T26" s="6"/>
    </row>
    <row r="27" spans="1:42" ht="18" customHeight="1" x14ac:dyDescent="0.45">
      <c r="A27" s="37">
        <v>2556</v>
      </c>
      <c r="B27" s="96">
        <v>306.12</v>
      </c>
      <c r="C27" s="97">
        <v>36.44</v>
      </c>
      <c r="D27" s="40">
        <v>41569</v>
      </c>
      <c r="E27" s="98">
        <v>306.07</v>
      </c>
      <c r="F27" s="97">
        <v>34.590000000000003</v>
      </c>
      <c r="G27" s="41">
        <v>41569</v>
      </c>
      <c r="H27" s="42">
        <v>304.77999999999997</v>
      </c>
      <c r="I27" s="39">
        <v>0.8</v>
      </c>
      <c r="J27" s="41">
        <v>41497</v>
      </c>
      <c r="K27" s="98">
        <v>304.87</v>
      </c>
      <c r="L27" s="97">
        <v>1.84</v>
      </c>
      <c r="M27" s="41">
        <v>41498</v>
      </c>
      <c r="N27" s="99">
        <v>201.06</v>
      </c>
      <c r="O27" s="100">
        <f t="shared" si="0"/>
        <v>6.3755522820000001</v>
      </c>
      <c r="Q27" s="6">
        <v>2.1200000000000045</v>
      </c>
      <c r="R27" s="6">
        <v>0.77999999999997272</v>
      </c>
      <c r="T27" s="6"/>
    </row>
    <row r="28" spans="1:42" ht="18" customHeight="1" x14ac:dyDescent="0.45">
      <c r="A28" s="37">
        <v>2557</v>
      </c>
      <c r="B28" s="96">
        <v>305.58</v>
      </c>
      <c r="C28" s="97">
        <v>28.4</v>
      </c>
      <c r="D28" s="40">
        <v>41907</v>
      </c>
      <c r="E28" s="98">
        <v>305.55</v>
      </c>
      <c r="F28" s="97">
        <v>26.75</v>
      </c>
      <c r="G28" s="41">
        <v>41979</v>
      </c>
      <c r="H28" s="96">
        <v>304.68</v>
      </c>
      <c r="I28" s="97">
        <v>0.24</v>
      </c>
      <c r="J28" s="41">
        <v>41675</v>
      </c>
      <c r="K28" s="98">
        <v>304.70999999999998</v>
      </c>
      <c r="L28" s="97">
        <v>0.38</v>
      </c>
      <c r="M28" s="41">
        <v>41675</v>
      </c>
      <c r="N28" s="99">
        <v>194.78</v>
      </c>
      <c r="O28" s="100">
        <f t="shared" si="0"/>
        <v>6.1764153660000005</v>
      </c>
      <c r="Q28" s="6">
        <v>1.5799999999999841</v>
      </c>
      <c r="R28" s="6">
        <v>0.68000000000000682</v>
      </c>
      <c r="T28" s="6"/>
    </row>
    <row r="29" spans="1:42" ht="18" customHeight="1" x14ac:dyDescent="0.45">
      <c r="A29" s="37">
        <v>2558</v>
      </c>
      <c r="B29" s="96">
        <v>305.31</v>
      </c>
      <c r="C29" s="97">
        <v>14.5</v>
      </c>
      <c r="D29" s="40">
        <v>42106</v>
      </c>
      <c r="E29" s="98">
        <v>305.3</v>
      </c>
      <c r="F29" s="97">
        <v>14</v>
      </c>
      <c r="G29" s="41">
        <v>42106</v>
      </c>
      <c r="H29" s="96">
        <v>304.62</v>
      </c>
      <c r="I29" s="97">
        <v>0.03</v>
      </c>
      <c r="J29" s="41">
        <v>42359</v>
      </c>
      <c r="K29" s="98">
        <v>304.62</v>
      </c>
      <c r="L29" s="97">
        <v>0.03</v>
      </c>
      <c r="M29" s="41">
        <v>42360</v>
      </c>
      <c r="N29" s="99">
        <v>60.12</v>
      </c>
      <c r="O29" s="100">
        <f t="shared" si="0"/>
        <v>1.9063871639999999</v>
      </c>
      <c r="Q29" s="6">
        <v>1.3100000000000023</v>
      </c>
      <c r="R29" s="6">
        <v>0.62000000000000455</v>
      </c>
      <c r="T29" s="6"/>
    </row>
    <row r="30" spans="1:42" ht="18" customHeight="1" x14ac:dyDescent="0.45">
      <c r="A30" s="37">
        <v>2559</v>
      </c>
      <c r="B30" s="96">
        <v>307.95</v>
      </c>
      <c r="C30" s="97">
        <v>175.37</v>
      </c>
      <c r="D30" s="40">
        <v>42652</v>
      </c>
      <c r="E30" s="98">
        <v>306.61</v>
      </c>
      <c r="F30" s="97">
        <v>59.67</v>
      </c>
      <c r="G30" s="41">
        <v>42652</v>
      </c>
      <c r="H30" s="96">
        <v>304.57</v>
      </c>
      <c r="I30" s="97">
        <v>7.0000000000000007E-2</v>
      </c>
      <c r="J30" s="41">
        <v>42442</v>
      </c>
      <c r="K30" s="98">
        <v>304.57</v>
      </c>
      <c r="L30" s="97">
        <v>7.0000000000000007E-2</v>
      </c>
      <c r="M30" s="41">
        <v>42442</v>
      </c>
      <c r="N30" s="96">
        <v>207.96</v>
      </c>
      <c r="O30" s="100">
        <f t="shared" si="0"/>
        <v>6.594349212</v>
      </c>
      <c r="Q30" s="6">
        <v>3.9499999999999886</v>
      </c>
      <c r="R30" s="6">
        <v>0.56999999999999318</v>
      </c>
      <c r="T30" s="6"/>
    </row>
    <row r="31" spans="1:42" ht="18" customHeight="1" x14ac:dyDescent="0.45">
      <c r="A31" s="37">
        <v>2560</v>
      </c>
      <c r="B31" s="96">
        <v>306.98</v>
      </c>
      <c r="C31" s="97">
        <v>76.95</v>
      </c>
      <c r="D31" s="101">
        <v>43388</v>
      </c>
      <c r="E31" s="98">
        <v>306.91000000000003</v>
      </c>
      <c r="F31" s="97">
        <v>73.28</v>
      </c>
      <c r="G31" s="102">
        <v>43388</v>
      </c>
      <c r="H31" s="96">
        <v>304.58</v>
      </c>
      <c r="I31" s="97">
        <v>0</v>
      </c>
      <c r="J31" s="101">
        <v>43169</v>
      </c>
      <c r="K31" s="98">
        <v>304.61</v>
      </c>
      <c r="L31" s="97">
        <v>0</v>
      </c>
      <c r="M31" s="102">
        <v>43169</v>
      </c>
      <c r="N31" s="99">
        <v>341.53</v>
      </c>
      <c r="O31" s="100">
        <v>10.83</v>
      </c>
      <c r="Q31" s="6">
        <v>2.9800000000000182</v>
      </c>
      <c r="R31" s="6">
        <v>0.57999999999998408</v>
      </c>
      <c r="T31" s="6"/>
    </row>
    <row r="32" spans="1:42" ht="18" customHeight="1" x14ac:dyDescent="0.45">
      <c r="A32" s="37">
        <v>2561</v>
      </c>
      <c r="B32" s="96">
        <v>306.27</v>
      </c>
      <c r="C32" s="97">
        <v>42.8</v>
      </c>
      <c r="D32" s="101">
        <v>43538</v>
      </c>
      <c r="E32" s="98">
        <v>306.25</v>
      </c>
      <c r="F32" s="97">
        <v>42</v>
      </c>
      <c r="G32" s="102">
        <v>43534</v>
      </c>
      <c r="H32" s="96">
        <v>304.56</v>
      </c>
      <c r="I32" s="97">
        <v>0.06</v>
      </c>
      <c r="J32" s="101">
        <v>43602</v>
      </c>
      <c r="K32" s="98">
        <v>304.57</v>
      </c>
      <c r="L32" s="97">
        <v>7.0000000000000007E-2</v>
      </c>
      <c r="M32" s="102">
        <v>43602</v>
      </c>
      <c r="N32" s="99">
        <v>201.24</v>
      </c>
      <c r="O32" s="100">
        <v>6.38</v>
      </c>
      <c r="Q32" s="6">
        <v>2.2699999999999818</v>
      </c>
      <c r="R32" s="6">
        <v>0.56000000000000227</v>
      </c>
    </row>
    <row r="33" spans="1:18" ht="18" customHeight="1" x14ac:dyDescent="0.45">
      <c r="A33" s="37">
        <v>2562</v>
      </c>
      <c r="B33" s="96">
        <v>306.20999999999998</v>
      </c>
      <c r="C33" s="97">
        <v>39.909999999999997</v>
      </c>
      <c r="D33" s="101">
        <v>43932</v>
      </c>
      <c r="E33" s="98">
        <v>306.20999999999998</v>
      </c>
      <c r="F33" s="97">
        <v>39.909999999999997</v>
      </c>
      <c r="G33" s="102">
        <v>43933</v>
      </c>
      <c r="H33" s="96">
        <v>304.58</v>
      </c>
      <c r="I33" s="97">
        <v>0.16</v>
      </c>
      <c r="J33" s="101">
        <v>43880</v>
      </c>
      <c r="K33" s="98">
        <v>304.58</v>
      </c>
      <c r="L33" s="97">
        <v>0.16</v>
      </c>
      <c r="M33" s="102">
        <v>43880</v>
      </c>
      <c r="N33" s="99">
        <v>132.9</v>
      </c>
      <c r="O33" s="100">
        <v>4.21</v>
      </c>
      <c r="Q33" s="6">
        <v>2.2099999999999795</v>
      </c>
      <c r="R33" s="6">
        <v>0.57999999999998408</v>
      </c>
    </row>
    <row r="34" spans="1:18" ht="18" customHeight="1" x14ac:dyDescent="0.45">
      <c r="A34" s="37">
        <v>2563</v>
      </c>
      <c r="B34" s="96">
        <v>306.10000000000002</v>
      </c>
      <c r="C34" s="97">
        <v>33.9</v>
      </c>
      <c r="D34" s="101">
        <v>44045</v>
      </c>
      <c r="E34" s="98">
        <v>305.91000000000003</v>
      </c>
      <c r="F34" s="97">
        <v>27.24</v>
      </c>
      <c r="G34" s="102">
        <v>44168</v>
      </c>
      <c r="H34" s="96">
        <v>304.52</v>
      </c>
      <c r="I34" s="97">
        <v>0.04</v>
      </c>
      <c r="J34" s="101">
        <v>43997</v>
      </c>
      <c r="K34" s="98">
        <v>304.54000000000002</v>
      </c>
      <c r="L34" s="97">
        <v>0.08</v>
      </c>
      <c r="M34" s="102">
        <v>44187</v>
      </c>
      <c r="N34" s="99">
        <v>78.48</v>
      </c>
      <c r="O34" s="100">
        <v>2.4900000000000002</v>
      </c>
      <c r="Q34" s="6">
        <v>2.1000000000000227</v>
      </c>
      <c r="R34" s="6">
        <v>0.51999999999998181</v>
      </c>
    </row>
    <row r="35" spans="1:18" ht="18" customHeight="1" x14ac:dyDescent="0.45">
      <c r="A35" s="37">
        <v>2564</v>
      </c>
      <c r="B35" s="103">
        <v>306.05</v>
      </c>
      <c r="C35" s="104">
        <v>19.13</v>
      </c>
      <c r="D35" s="105">
        <v>44519</v>
      </c>
      <c r="E35" s="106">
        <v>306</v>
      </c>
      <c r="F35" s="104">
        <v>18.100000000000001</v>
      </c>
      <c r="G35" s="107">
        <v>44233</v>
      </c>
      <c r="H35" s="103">
        <v>304.57</v>
      </c>
      <c r="I35" s="104">
        <v>0.14000000000000001</v>
      </c>
      <c r="J35" s="107">
        <v>242913</v>
      </c>
      <c r="K35" s="106">
        <v>304.58</v>
      </c>
      <c r="L35" s="104">
        <v>0.16</v>
      </c>
      <c r="M35" s="107">
        <v>242912</v>
      </c>
      <c r="N35" s="103">
        <v>86.15</v>
      </c>
      <c r="O35" s="108">
        <f t="shared" ref="O35" si="1">+N35*0.0317097</f>
        <v>2.7317906550000002</v>
      </c>
      <c r="Q35" s="1">
        <v>2.0500000000000114</v>
      </c>
      <c r="R35" s="1">
        <v>0.56999999999999318</v>
      </c>
    </row>
    <row r="36" spans="1:18" ht="18" customHeight="1" x14ac:dyDescent="0.45">
      <c r="A36" s="37">
        <v>2565</v>
      </c>
      <c r="B36" s="103">
        <v>307.41000000000003</v>
      </c>
      <c r="C36" s="104"/>
      <c r="D36" s="105">
        <v>44829</v>
      </c>
      <c r="E36" s="106">
        <v>307.39400000000001</v>
      </c>
      <c r="F36" s="104"/>
      <c r="G36" s="107">
        <v>44830</v>
      </c>
      <c r="H36" s="103">
        <v>304.56</v>
      </c>
      <c r="I36" s="104"/>
      <c r="J36" s="107">
        <v>243007</v>
      </c>
      <c r="K36" s="106">
        <v>304.56</v>
      </c>
      <c r="L36" s="104"/>
      <c r="M36" s="107">
        <v>243013</v>
      </c>
      <c r="N36" s="103"/>
      <c r="O36" s="108"/>
      <c r="Q36" s="1">
        <v>3.410000000000025</v>
      </c>
      <c r="R36" s="1">
        <v>0.56000000000000227</v>
      </c>
    </row>
    <row r="37" spans="1:18" ht="18" customHeight="1" x14ac:dyDescent="0.45">
      <c r="A37" s="32"/>
      <c r="B37" s="43"/>
      <c r="C37" s="44"/>
      <c r="D37" s="48"/>
      <c r="E37" s="50"/>
      <c r="F37" s="51"/>
      <c r="G37" s="49"/>
      <c r="H37" s="43"/>
      <c r="I37" s="44"/>
      <c r="J37" s="48"/>
      <c r="K37" s="45"/>
      <c r="L37" s="44"/>
      <c r="M37" s="49"/>
      <c r="N37" s="46"/>
      <c r="O37" s="47"/>
    </row>
    <row r="38" spans="1:18" ht="18" customHeight="1" x14ac:dyDescent="0.45">
      <c r="A38" s="32"/>
      <c r="B38" s="43"/>
      <c r="C38" s="44"/>
      <c r="D38" s="48"/>
      <c r="E38" s="45"/>
      <c r="F38" s="44"/>
      <c r="G38" s="49"/>
      <c r="H38" s="43"/>
      <c r="I38" s="44"/>
      <c r="J38" s="48"/>
      <c r="K38" s="45"/>
      <c r="L38" s="44"/>
      <c r="M38" s="49"/>
      <c r="N38" s="46"/>
      <c r="O38" s="47"/>
    </row>
    <row r="39" spans="1:18" ht="18" customHeight="1" x14ac:dyDescent="0.45">
      <c r="A39" s="32"/>
      <c r="B39" s="43"/>
      <c r="C39" s="44"/>
      <c r="D39" s="48"/>
      <c r="E39" s="45"/>
      <c r="F39" s="44"/>
      <c r="G39" s="49"/>
      <c r="H39" s="43"/>
      <c r="I39" s="44"/>
      <c r="J39" s="48"/>
      <c r="K39" s="45"/>
      <c r="L39" s="44"/>
      <c r="M39" s="49"/>
      <c r="N39" s="46"/>
      <c r="O39" s="47"/>
    </row>
    <row r="40" spans="1:18" ht="18" customHeight="1" x14ac:dyDescent="0.45">
      <c r="A40" s="32"/>
      <c r="B40" s="43"/>
      <c r="C40" s="44"/>
      <c r="D40" s="48"/>
      <c r="E40" s="45"/>
      <c r="F40" s="44"/>
      <c r="G40" s="49"/>
      <c r="H40" s="43"/>
      <c r="I40" s="44"/>
      <c r="J40" s="48"/>
      <c r="K40" s="45"/>
      <c r="L40" s="44"/>
      <c r="M40" s="49"/>
      <c r="N40" s="46"/>
      <c r="O40" s="47"/>
    </row>
    <row r="41" spans="1:18" ht="18" customHeight="1" x14ac:dyDescent="0.45">
      <c r="A41" s="32"/>
      <c r="B41" s="43"/>
      <c r="C41" s="44"/>
      <c r="D41" s="48"/>
      <c r="E41" s="45"/>
      <c r="F41" s="44"/>
      <c r="G41" s="49"/>
      <c r="H41" s="43"/>
      <c r="I41" s="44"/>
      <c r="J41" s="48"/>
      <c r="K41" s="45"/>
      <c r="L41" s="44"/>
      <c r="M41" s="49"/>
      <c r="N41" s="46"/>
      <c r="O41" s="47"/>
    </row>
    <row r="42" spans="1:18" ht="18" customHeight="1" x14ac:dyDescent="0.45">
      <c r="A42" s="32"/>
      <c r="B42" s="46"/>
      <c r="C42" s="51"/>
      <c r="D42" s="48"/>
      <c r="E42" s="50"/>
      <c r="F42" s="51"/>
      <c r="G42" s="49"/>
      <c r="H42" s="46"/>
      <c r="I42" s="51"/>
      <c r="J42" s="48"/>
      <c r="K42" s="50"/>
      <c r="L42" s="51"/>
      <c r="M42" s="49"/>
      <c r="N42" s="46"/>
      <c r="O42" s="52"/>
    </row>
    <row r="43" spans="1:18" ht="23.1" customHeight="1" x14ac:dyDescent="0.5">
      <c r="A43" s="53"/>
      <c r="B43" s="54"/>
      <c r="C43" s="55" t="s">
        <v>19</v>
      </c>
      <c r="D43" s="56"/>
      <c r="E43" s="57"/>
      <c r="F43" s="58"/>
      <c r="G43" s="59"/>
      <c r="H43" s="54"/>
      <c r="I43" s="58"/>
      <c r="J43" s="60"/>
      <c r="K43" s="57"/>
      <c r="L43" s="58"/>
      <c r="M43" s="61"/>
      <c r="N43" s="54"/>
      <c r="O43" s="62"/>
    </row>
    <row r="44" spans="1:18" x14ac:dyDescent="0.45">
      <c r="B44" s="1"/>
      <c r="C44" s="1"/>
      <c r="F44" s="1"/>
      <c r="H44" s="1"/>
      <c r="I44" s="1"/>
      <c r="K44" s="1"/>
      <c r="L44" s="1"/>
    </row>
  </sheetData>
  <phoneticPr fontId="1" type="noConversion"/>
  <pageMargins left="0.42" right="0.11811023622047245" top="0.51181102362204722" bottom="0.51181102362204722" header="0.51181102362204722" footer="3.937007874015748E-2"/>
  <pageSetup paperSize="9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Data W.16A</vt:lpstr>
      <vt:lpstr>กราฟ-W.16A</vt:lpstr>
      <vt:lpstr>ปริมาณน้ำสูงสุด</vt:lpstr>
      <vt:lpstr>ปริมาณน้ำต่ำสุด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 ??????????</dc:creator>
  <cp:lastModifiedBy>Settabooth Pisanrat</cp:lastModifiedBy>
  <cp:lastPrinted>2010-12-01T07:50:49Z</cp:lastPrinted>
  <dcterms:created xsi:type="dcterms:W3CDTF">1994-01-31T08:04:27Z</dcterms:created>
  <dcterms:modified xsi:type="dcterms:W3CDTF">2023-05-23T04:00:39Z</dcterms:modified>
</cp:coreProperties>
</file>