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<sst xmlns="http://schemas.openxmlformats.org/spreadsheetml/2006/main" count="183" uniqueCount="93">
  <si>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</si>
  <si>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</si>
  <si>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</si>
  <si>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</si>
  <si>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</si>
  <si>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</si>
  <si>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</si>
  <si>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</si>
  <si>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</si>
  <si>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</si>
  <si>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</si>
  <si>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</si>
  <si>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</si>
  <si>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</si>
  <si>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</si>
  <si>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</si>
  <si>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</si>
  <si>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</si>
  <si>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</si>
  <si>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</si>
  <si>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</si>
  <si>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</si>
  <si>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</si>
  <si>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</si>
  <si>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</si>
  <si>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</si>
  <si>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</si>
  <si>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</si>
  <si>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</si>
  <si>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</si>
  <si>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</si>
  <si>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</si>
  <si>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</si>
  <si>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</si>
  <si>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</si>
  <si>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</si>
  <si>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</si>
  <si>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</si>
  <si>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</si>
  <si>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</si>
  <si>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</si>
  <si>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</si>
  <si>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</si>
  <si>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</si>
  <si>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</si>
  <si>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</si>
  <si>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</si>
  <si>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</si>
  <si>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</si>
  <si>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</si>
  <si>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</si>
  <si>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</si>
  <si>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</si>
  <si>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</si>
  <si>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</si>
  <si>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</si>
  <si>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</si>
  <si>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</si>
  <si>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</si>
  <si>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</si>
  <si>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</si>
  <si>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</si>
  <si>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</si>
  <si>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</si>
  <si>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</si>
  <si>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</si>
  <si>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</si>
  <si>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</si>
  <si>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</si>
  <si>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</si>
  <si>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</si>
  <si>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</si>
  <si>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Y.20</t>
  </si>
  <si>
    <t>สอง</t>
  </si>
  <si>
    <t>BM.อุทกฯ</t>
  </si>
  <si>
    <t>BM.</t>
  </si>
  <si>
    <t>นายสุภเดช   เตชะสา</t>
  </si>
  <si>
    <t>R.2</t>
  </si>
  <si>
    <t>R.1</t>
  </si>
  <si>
    <t xml:space="preserve">ผู้สำรวจ    นายสุภเดช   เตชะสา                          </t>
  </si>
  <si>
    <t xml:space="preserve"> (ผิวน้ำ)</t>
  </si>
  <si>
    <t>แม่น้ำวัง</t>
  </si>
  <si>
    <t>เมือง</t>
  </si>
  <si>
    <t>ลำปาง</t>
  </si>
  <si>
    <t>TP.3</t>
  </si>
  <si>
    <t>TP.4</t>
  </si>
  <si>
    <t>TP.5</t>
  </si>
  <si>
    <t>TP.6</t>
  </si>
  <si>
    <t>บ้านแลง</t>
  </si>
  <si>
    <t>120 ( R.2 )</t>
  </si>
  <si>
    <t>W.10A</t>
  </si>
  <si>
    <t>พ.ศ.        2562</t>
  </si>
  <si>
    <t>13.20 - 14.00 น.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</si>
</sst>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0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1" fillId="0" borderId="14" xfId="51" applyFont="1" applyFill="1" applyBorder="1" applyAlignment="1">
      <alignment horizontal="center" vertical="top"/>
      <protection/>
    </xf>
    <xf numFmtId="199" fontId="52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3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4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2" fillId="0" borderId="14" xfId="51" applyNumberFormat="1" applyFont="1" applyFill="1" applyBorder="1" applyAlignment="1">
      <alignment horizontal="center" vertical="top"/>
      <protection/>
    </xf>
    <xf numFmtId="199" fontId="53" fillId="0" borderId="14" xfId="52" applyNumberFormat="1" applyFont="1" applyBorder="1" applyAlignment="1">
      <alignment horizontal="center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0" fillId="0" borderId="12" xfId="51" applyNumberFormat="1" applyFont="1" applyFill="1" applyBorder="1" applyAlignment="1">
      <alignment horizontal="center" vertical="center"/>
      <protection/>
    </xf>
    <xf numFmtId="2" fontId="50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0" fontId="6" fillId="0" borderId="12" xfId="51" applyFont="1" applyFill="1" applyBorder="1">
      <alignment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left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="120" zoomScaleNormal="120" zoomScalePageLayoutView="0" workbookViewId="0" topLeftCell="A28">
      <selection activeCell="O43" sqref="O43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77"/>
      <c r="G3" s="77"/>
      <c r="H3" s="77"/>
    </row>
    <row r="4" spans="1:13" ht="26.25" customHeight="1">
      <c r="A4" s="78" t="s">
        <v>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24" customHeight="1">
      <c r="A5" s="4" t="s">
        <v>6</v>
      </c>
      <c r="B5" s="79" t="s">
        <v>81</v>
      </c>
      <c r="C5" s="79"/>
      <c r="D5" s="5" t="s">
        <v>7</v>
      </c>
      <c r="E5" s="5" t="s">
        <v>90</v>
      </c>
      <c r="F5" s="5" t="s">
        <v>8</v>
      </c>
      <c r="G5" s="79" t="s">
        <v>82</v>
      </c>
      <c r="H5" s="79"/>
      <c r="I5" s="5" t="s">
        <v>9</v>
      </c>
      <c r="J5" s="79" t="s">
        <v>83</v>
      </c>
      <c r="K5" s="79"/>
      <c r="L5" s="79" t="s">
        <v>10</v>
      </c>
      <c r="M5" s="79"/>
    </row>
    <row r="6" spans="1:13" ht="27" customHeight="1">
      <c r="A6" s="6" t="s">
        <v>11</v>
      </c>
      <c r="B6" s="80" t="s">
        <v>71</v>
      </c>
      <c r="C6" s="80"/>
      <c r="D6" s="80"/>
      <c r="E6" s="80"/>
      <c r="F6" s="80"/>
      <c r="G6" s="5" t="s">
        <v>12</v>
      </c>
      <c r="H6" s="81" t="s">
        <v>0</v>
      </c>
      <c r="I6" s="81"/>
      <c r="J6" s="81"/>
      <c r="K6" s="81"/>
      <c r="L6" s="81"/>
      <c r="M6" s="81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2" t="s">
        <v>13</v>
      </c>
      <c r="B8" s="84" t="s">
        <v>14</v>
      </c>
      <c r="C8" s="84"/>
      <c r="D8" s="85" t="s">
        <v>15</v>
      </c>
      <c r="E8" s="86"/>
      <c r="F8" s="10" t="s">
        <v>16</v>
      </c>
      <c r="G8" s="84" t="s">
        <v>17</v>
      </c>
      <c r="H8" s="84"/>
      <c r="I8" s="84"/>
      <c r="J8" s="84" t="s">
        <v>18</v>
      </c>
      <c r="K8" s="84"/>
      <c r="L8" s="82" t="s">
        <v>19</v>
      </c>
      <c r="M8" s="82"/>
    </row>
    <row r="9" spans="1:13" ht="22.5" customHeight="1">
      <c r="A9" s="83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3"/>
      <c r="M9" s="83"/>
    </row>
    <row r="10" spans="1:13" ht="16.5" customHeight="1">
      <c r="A10" s="13" t="s">
        <v>75</v>
      </c>
      <c r="B10" s="9"/>
      <c r="C10" s="9"/>
      <c r="D10" s="9"/>
      <c r="E10" s="9"/>
      <c r="F10" s="9"/>
      <c r="G10" s="14">
        <v>1.214</v>
      </c>
      <c r="H10" s="14"/>
      <c r="I10" s="14"/>
      <c r="J10" s="14"/>
      <c r="K10" s="14"/>
      <c r="L10" s="14"/>
      <c r="M10" s="15">
        <v>270.29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1.032</v>
      </c>
      <c r="I11" s="18"/>
      <c r="J11" s="19">
        <f>G10-H11</f>
        <v>0.18199999999999994</v>
      </c>
      <c r="L11" s="18"/>
      <c r="M11" s="19">
        <f>M10+J11</f>
        <v>270.47200000000004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1.069</v>
      </c>
      <c r="I12" s="19"/>
      <c r="J12" s="19"/>
      <c r="K12" s="19">
        <f aca="true" t="shared" si="0" ref="K12:K17">H11-H12</f>
        <v>-0.03699999999999992</v>
      </c>
      <c r="L12" s="19"/>
      <c r="M12" s="19">
        <f aca="true" t="shared" si="1" ref="M12:M19">M11+K12</f>
        <v>270.43500000000006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1.192</v>
      </c>
      <c r="I13" s="19"/>
      <c r="J13" s="19"/>
      <c r="K13" s="19">
        <f t="shared" si="0"/>
        <v>-0.123</v>
      </c>
      <c r="L13" s="19"/>
      <c r="M13" s="19">
        <f t="shared" si="1"/>
        <v>270.31200000000007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1.257</v>
      </c>
      <c r="I14" s="19"/>
      <c r="J14" s="19"/>
      <c r="K14" s="19">
        <f t="shared" si="0"/>
        <v>-0.06499999999999995</v>
      </c>
      <c r="L14" s="19"/>
      <c r="M14" s="19">
        <f t="shared" si="1"/>
        <v>270.24700000000007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1.293</v>
      </c>
      <c r="I15" s="19"/>
      <c r="J15" s="19"/>
      <c r="K15" s="19">
        <f t="shared" si="0"/>
        <v>-0.03600000000000003</v>
      </c>
      <c r="L15" s="19"/>
      <c r="M15" s="19">
        <f t="shared" si="1"/>
        <v>270.21100000000007</v>
      </c>
    </row>
    <row r="16" spans="1:13" ht="16.5" customHeight="1">
      <c r="A16" s="16" t="s">
        <v>78</v>
      </c>
      <c r="B16" s="16"/>
      <c r="C16" s="16">
        <v>0</v>
      </c>
      <c r="D16" s="16"/>
      <c r="E16" s="16"/>
      <c r="F16" s="16"/>
      <c r="G16" s="19"/>
      <c r="H16" s="19">
        <v>1.333</v>
      </c>
      <c r="I16" s="19"/>
      <c r="J16" s="19"/>
      <c r="K16" s="19">
        <f t="shared" si="0"/>
        <v>-0.040000000000000036</v>
      </c>
      <c r="L16" s="19"/>
      <c r="M16" s="19">
        <f t="shared" si="1"/>
        <v>270.17100000000005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2.602</v>
      </c>
      <c r="I17" s="19"/>
      <c r="J17" s="19"/>
      <c r="K17" s="19">
        <f t="shared" si="0"/>
        <v>-1.269</v>
      </c>
      <c r="L17" s="19"/>
      <c r="M17" s="19">
        <f t="shared" si="1"/>
        <v>268.90200000000004</v>
      </c>
    </row>
    <row r="18" spans="1:13" ht="16.5" customHeight="1">
      <c r="A18" s="16" t="s">
        <v>26</v>
      </c>
      <c r="B18" s="16"/>
      <c r="C18" s="16"/>
      <c r="D18" s="16"/>
      <c r="E18" s="16"/>
      <c r="F18" s="16"/>
      <c r="G18" s="19">
        <v>0.152</v>
      </c>
      <c r="H18" s="19"/>
      <c r="I18" s="19">
        <v>3.875</v>
      </c>
      <c r="J18" s="19"/>
      <c r="K18" s="19">
        <f>H17-I18</f>
        <v>-1.2730000000000001</v>
      </c>
      <c r="L18" s="19"/>
      <c r="M18" s="19">
        <f t="shared" si="1"/>
        <v>267.629</v>
      </c>
    </row>
    <row r="19" spans="1:13" ht="16.5" customHeight="1">
      <c r="A19" s="16"/>
      <c r="B19" s="16"/>
      <c r="C19" s="16">
        <v>5</v>
      </c>
      <c r="D19" s="16"/>
      <c r="E19" s="16"/>
      <c r="F19" s="16"/>
      <c r="G19" s="19"/>
      <c r="H19" s="19">
        <v>1.036</v>
      </c>
      <c r="I19" s="19"/>
      <c r="J19" s="19"/>
      <c r="K19" s="19">
        <v>-0.884</v>
      </c>
      <c r="L19" s="19"/>
      <c r="M19" s="19">
        <f t="shared" si="1"/>
        <v>266.745</v>
      </c>
    </row>
    <row r="20" spans="1:13" s="20" customFormat="1" ht="16.5" customHeight="1">
      <c r="A20" s="16"/>
      <c r="B20" s="16"/>
      <c r="C20" s="16">
        <v>10</v>
      </c>
      <c r="D20" s="16"/>
      <c r="E20" s="16"/>
      <c r="F20" s="16"/>
      <c r="G20" s="19"/>
      <c r="H20" s="19">
        <v>1.753</v>
      </c>
      <c r="I20" s="19"/>
      <c r="J20" s="19"/>
      <c r="K20" s="19">
        <v>-0.717</v>
      </c>
      <c r="L20" s="19"/>
      <c r="M20" s="19">
        <f>M19+K20</f>
        <v>266.028</v>
      </c>
    </row>
    <row r="21" spans="1:13" s="20" customFormat="1" ht="16.5" customHeight="1">
      <c r="A21" s="16"/>
      <c r="B21" s="16"/>
      <c r="C21" s="16">
        <v>15</v>
      </c>
      <c r="D21" s="16"/>
      <c r="E21" s="16"/>
      <c r="F21" s="16"/>
      <c r="G21" s="19"/>
      <c r="H21" s="19">
        <v>2.075</v>
      </c>
      <c r="I21" s="19"/>
      <c r="J21" s="19"/>
      <c r="K21" s="19">
        <v>-0.322</v>
      </c>
      <c r="L21" s="19"/>
      <c r="M21" s="19">
        <f>M20+K21</f>
        <v>265.706</v>
      </c>
    </row>
    <row r="22" spans="1:13" s="20" customFormat="1" ht="16.5" customHeight="1">
      <c r="A22" s="16"/>
      <c r="B22" s="16"/>
      <c r="C22" s="17">
        <v>20</v>
      </c>
      <c r="D22" s="17"/>
      <c r="E22" s="17"/>
      <c r="F22" s="17"/>
      <c r="G22" s="18"/>
      <c r="H22" s="18">
        <v>3.088</v>
      </c>
      <c r="I22" s="18"/>
      <c r="K22" s="19">
        <v>-1.013</v>
      </c>
      <c r="L22" s="18"/>
      <c r="M22" s="19">
        <f>M21+K22</f>
        <v>264.69300000000004</v>
      </c>
    </row>
    <row r="23" spans="1:13" s="20" customFormat="1" ht="16.5" customHeight="1">
      <c r="A23" s="16" t="s">
        <v>27</v>
      </c>
      <c r="B23" s="16"/>
      <c r="C23" s="16"/>
      <c r="D23" s="16"/>
      <c r="E23" s="16"/>
      <c r="F23" s="16"/>
      <c r="G23" s="19">
        <v>0.245</v>
      </c>
      <c r="H23" s="19"/>
      <c r="I23" s="19">
        <v>3.851</v>
      </c>
      <c r="J23" s="19"/>
      <c r="K23" s="19">
        <f>H22-I23</f>
        <v>-0.7629999999999999</v>
      </c>
      <c r="L23" s="19"/>
      <c r="M23" s="19">
        <f aca="true" t="shared" si="2" ref="M23:M28">M22+K23</f>
        <v>263.93000000000006</v>
      </c>
    </row>
    <row r="24" spans="1:13" s="20" customFormat="1" ht="16.5" customHeight="1">
      <c r="A24" s="16"/>
      <c r="B24" s="16"/>
      <c r="C24" s="16">
        <v>25</v>
      </c>
      <c r="D24" s="16"/>
      <c r="E24" s="16"/>
      <c r="F24" s="16"/>
      <c r="G24" s="19"/>
      <c r="H24" s="19">
        <v>1.44</v>
      </c>
      <c r="I24" s="19"/>
      <c r="J24" s="19"/>
      <c r="K24" s="19">
        <v>-1.195</v>
      </c>
      <c r="L24" s="19"/>
      <c r="M24" s="19">
        <f t="shared" si="2"/>
        <v>262.73500000000007</v>
      </c>
    </row>
    <row r="25" spans="1:13" s="20" customFormat="1" ht="16.5" customHeight="1">
      <c r="A25" s="16"/>
      <c r="B25" s="16"/>
      <c r="C25" s="16">
        <v>30</v>
      </c>
      <c r="D25" s="16"/>
      <c r="E25" s="16"/>
      <c r="F25" s="16"/>
      <c r="G25" s="19"/>
      <c r="H25" s="19">
        <v>2.314</v>
      </c>
      <c r="I25" s="19"/>
      <c r="J25" s="19"/>
      <c r="K25" s="19">
        <v>-0.874</v>
      </c>
      <c r="L25" s="19"/>
      <c r="M25" s="19">
        <f t="shared" si="2"/>
        <v>261.86100000000005</v>
      </c>
    </row>
    <row r="26" spans="1:13" s="20" customFormat="1" ht="16.5" customHeight="1">
      <c r="A26" s="16" t="s">
        <v>84</v>
      </c>
      <c r="B26" s="16"/>
      <c r="C26" s="16"/>
      <c r="D26" s="16"/>
      <c r="E26" s="16"/>
      <c r="F26" s="16"/>
      <c r="G26" s="19">
        <v>1.088</v>
      </c>
      <c r="H26" s="19"/>
      <c r="I26" s="19">
        <v>3.064</v>
      </c>
      <c r="J26" s="19"/>
      <c r="K26" s="19">
        <f>H25-I26</f>
        <v>-0.75</v>
      </c>
      <c r="L26" s="19"/>
      <c r="M26" s="19">
        <f t="shared" si="2"/>
        <v>261.11100000000005</v>
      </c>
    </row>
    <row r="27" spans="1:13" s="20" customFormat="1" ht="16.5" customHeight="1">
      <c r="A27" s="16"/>
      <c r="B27" s="16"/>
      <c r="C27" s="16">
        <v>35</v>
      </c>
      <c r="D27" s="16"/>
      <c r="E27" s="16"/>
      <c r="F27" s="16"/>
      <c r="G27" s="19"/>
      <c r="H27" s="19">
        <v>1.984</v>
      </c>
      <c r="I27" s="19"/>
      <c r="J27" s="19"/>
      <c r="K27" s="19">
        <v>-0.896</v>
      </c>
      <c r="L27" s="19"/>
      <c r="M27" s="19">
        <f t="shared" si="2"/>
        <v>260.21500000000003</v>
      </c>
    </row>
    <row r="28" spans="1:13" s="20" customFormat="1" ht="16.5" customHeight="1">
      <c r="A28" s="21" t="s">
        <v>1</v>
      </c>
      <c r="B28" s="16"/>
      <c r="C28" s="16"/>
      <c r="D28" s="16"/>
      <c r="E28" s="16"/>
      <c r="F28" s="16"/>
      <c r="G28" s="19"/>
      <c r="H28" s="19">
        <v>2.249</v>
      </c>
      <c r="I28" s="19"/>
      <c r="J28" s="19"/>
      <c r="K28" s="19">
        <v>-0.265</v>
      </c>
      <c r="L28" s="19"/>
      <c r="M28" s="22">
        <f t="shared" si="2"/>
        <v>259.95000000000005</v>
      </c>
    </row>
    <row r="29" spans="1:13" s="20" customFormat="1" ht="16.5" customHeight="1">
      <c r="A29" s="16"/>
      <c r="B29" s="16"/>
      <c r="C29" s="16">
        <v>40</v>
      </c>
      <c r="D29" s="16"/>
      <c r="E29" s="16"/>
      <c r="F29" s="16">
        <v>0.21</v>
      </c>
      <c r="G29" s="19"/>
      <c r="H29" s="19"/>
      <c r="I29" s="19"/>
      <c r="J29" s="19"/>
      <c r="K29" s="19"/>
      <c r="L29" s="19"/>
      <c r="M29" s="19">
        <f>M28-F29</f>
        <v>259.74000000000007</v>
      </c>
    </row>
    <row r="30" spans="1:13" s="20" customFormat="1" ht="16.5" customHeight="1">
      <c r="A30" s="16"/>
      <c r="B30" s="16"/>
      <c r="C30" s="16">
        <v>45</v>
      </c>
      <c r="D30" s="16"/>
      <c r="E30" s="16"/>
      <c r="F30" s="32">
        <v>0.7</v>
      </c>
      <c r="G30" s="19"/>
      <c r="H30" s="19"/>
      <c r="I30" s="19"/>
      <c r="J30" s="19"/>
      <c r="K30" s="19"/>
      <c r="L30" s="19"/>
      <c r="M30" s="19">
        <f>M28-F30</f>
        <v>259.25000000000006</v>
      </c>
    </row>
    <row r="31" spans="1:13" s="20" customFormat="1" ht="16.5" customHeight="1">
      <c r="A31" s="16"/>
      <c r="B31" s="16"/>
      <c r="C31" s="16">
        <v>50</v>
      </c>
      <c r="D31" s="16"/>
      <c r="E31" s="16"/>
      <c r="F31" s="16">
        <v>0.85</v>
      </c>
      <c r="G31" s="19"/>
      <c r="H31" s="19"/>
      <c r="I31" s="19"/>
      <c r="J31" s="19"/>
      <c r="K31" s="19"/>
      <c r="L31" s="19"/>
      <c r="M31" s="19">
        <f>M28-F31</f>
        <v>259.1</v>
      </c>
    </row>
    <row r="32" spans="1:13" s="20" customFormat="1" ht="16.5" customHeight="1">
      <c r="A32" s="16"/>
      <c r="B32" s="16"/>
      <c r="C32" s="16">
        <v>55</v>
      </c>
      <c r="D32" s="16"/>
      <c r="E32" s="16"/>
      <c r="F32" s="32">
        <v>0.96</v>
      </c>
      <c r="G32" s="19"/>
      <c r="H32" s="19"/>
      <c r="I32" s="19"/>
      <c r="J32" s="19"/>
      <c r="K32" s="19"/>
      <c r="L32" s="19"/>
      <c r="M32" s="19">
        <f>M28-F32</f>
        <v>258.99000000000007</v>
      </c>
    </row>
    <row r="33" spans="1:13" s="20" customFormat="1" ht="16.5" customHeight="1">
      <c r="A33" s="16"/>
      <c r="B33" s="16"/>
      <c r="C33" s="16">
        <v>60</v>
      </c>
      <c r="D33" s="16"/>
      <c r="E33" s="16"/>
      <c r="F33" s="16">
        <v>1.38</v>
      </c>
      <c r="G33" s="19"/>
      <c r="H33" s="19"/>
      <c r="I33" s="19"/>
      <c r="J33" s="19"/>
      <c r="K33" s="19"/>
      <c r="L33" s="19"/>
      <c r="M33" s="19">
        <f>M28-F33</f>
        <v>258.57000000000005</v>
      </c>
    </row>
    <row r="34" spans="1:13" s="20" customFormat="1" ht="16.5" customHeight="1">
      <c r="A34" s="16"/>
      <c r="B34" s="16"/>
      <c r="C34" s="16">
        <v>65</v>
      </c>
      <c r="D34" s="16"/>
      <c r="E34" s="16"/>
      <c r="F34" s="16">
        <v>1.42</v>
      </c>
      <c r="G34" s="19"/>
      <c r="H34" s="19"/>
      <c r="I34" s="19"/>
      <c r="J34" s="19"/>
      <c r="K34" s="19"/>
      <c r="L34" s="19"/>
      <c r="M34" s="19">
        <f>M28-F34</f>
        <v>258.53000000000003</v>
      </c>
    </row>
    <row r="35" spans="1:13" s="20" customFormat="1" ht="16.5" customHeight="1">
      <c r="A35" s="16"/>
      <c r="B35" s="16"/>
      <c r="C35" s="16">
        <v>70</v>
      </c>
      <c r="D35" s="16"/>
      <c r="E35" s="16"/>
      <c r="F35" s="16">
        <v>0.68</v>
      </c>
      <c r="G35" s="19"/>
      <c r="H35" s="19"/>
      <c r="I35" s="19"/>
      <c r="J35" s="19"/>
      <c r="K35" s="19"/>
      <c r="L35" s="19"/>
      <c r="M35" s="19">
        <f>M28-F35</f>
        <v>259.27000000000004</v>
      </c>
    </row>
    <row r="36" spans="1:13" s="20" customFormat="1" ht="16.5" customHeight="1">
      <c r="A36" s="16"/>
      <c r="B36" s="16"/>
      <c r="C36" s="16">
        <v>75</v>
      </c>
      <c r="D36" s="16"/>
      <c r="E36" s="16"/>
      <c r="F36" s="16"/>
      <c r="G36" s="19"/>
      <c r="H36" s="19">
        <v>1.938</v>
      </c>
      <c r="I36" s="19"/>
      <c r="J36" s="19">
        <v>0.311</v>
      </c>
      <c r="K36" s="19"/>
      <c r="L36" s="19"/>
      <c r="M36" s="19">
        <v>260.261</v>
      </c>
    </row>
    <row r="37" spans="1:13" ht="16.5" customHeight="1">
      <c r="A37" s="16"/>
      <c r="B37" s="16"/>
      <c r="C37" s="16">
        <v>80</v>
      </c>
      <c r="D37" s="16"/>
      <c r="E37" s="16"/>
      <c r="F37" s="32">
        <v>0.3</v>
      </c>
      <c r="G37" s="19"/>
      <c r="H37" s="19"/>
      <c r="I37" s="19"/>
      <c r="J37" s="19"/>
      <c r="K37" s="19"/>
      <c r="L37" s="19"/>
      <c r="M37" s="19">
        <v>259.65</v>
      </c>
    </row>
    <row r="38" spans="1:13" ht="16.5" customHeight="1">
      <c r="A38" s="16"/>
      <c r="B38" s="16"/>
      <c r="C38" s="16">
        <v>85</v>
      </c>
      <c r="D38" s="16"/>
      <c r="E38" s="16"/>
      <c r="F38" s="32">
        <v>0.36</v>
      </c>
      <c r="G38" s="19"/>
      <c r="H38" s="19"/>
      <c r="I38" s="19"/>
      <c r="J38" s="19"/>
      <c r="K38" s="19"/>
      <c r="L38" s="19"/>
      <c r="M38" s="19">
        <v>259.59</v>
      </c>
    </row>
    <row r="39" spans="1:13" ht="16.5" customHeight="1">
      <c r="A39" s="16"/>
      <c r="B39" s="16"/>
      <c r="C39" s="16">
        <v>90</v>
      </c>
      <c r="D39" s="16"/>
      <c r="E39" s="16"/>
      <c r="F39" s="16"/>
      <c r="G39" s="19"/>
      <c r="H39" s="19">
        <v>2.085</v>
      </c>
      <c r="I39" s="19"/>
      <c r="J39" s="19"/>
      <c r="K39" s="19">
        <v>-0.147</v>
      </c>
      <c r="L39" s="19"/>
      <c r="M39" s="19">
        <v>260.114</v>
      </c>
    </row>
    <row r="40" spans="1:13" ht="16.5" customHeight="1">
      <c r="A40" s="16"/>
      <c r="B40" s="16"/>
      <c r="C40" s="16">
        <v>95</v>
      </c>
      <c r="D40" s="16"/>
      <c r="E40" s="16"/>
      <c r="F40" s="16"/>
      <c r="G40" s="19"/>
      <c r="H40" s="19">
        <v>1.751</v>
      </c>
      <c r="I40" s="19"/>
      <c r="J40" s="19">
        <v>0.334</v>
      </c>
      <c r="K40" s="19"/>
      <c r="L40" s="19"/>
      <c r="M40" s="19">
        <v>260.448</v>
      </c>
    </row>
    <row r="41" spans="1:13" ht="16.5" customHeight="1">
      <c r="A41" s="16"/>
      <c r="B41" s="16"/>
      <c r="C41" s="16">
        <v>100</v>
      </c>
      <c r="D41" s="16"/>
      <c r="E41" s="16"/>
      <c r="F41" s="16"/>
      <c r="G41" s="19"/>
      <c r="H41" s="19">
        <v>0.943</v>
      </c>
      <c r="I41" s="19"/>
      <c r="J41" s="19">
        <v>0.808</v>
      </c>
      <c r="K41" s="19"/>
      <c r="L41" s="19"/>
      <c r="M41" s="19">
        <v>261.256</v>
      </c>
    </row>
    <row r="42" spans="1:13" ht="16.5" customHeight="1">
      <c r="A42" s="16"/>
      <c r="B42" s="16"/>
      <c r="C42" s="16">
        <v>105</v>
      </c>
      <c r="D42" s="16"/>
      <c r="E42" s="16"/>
      <c r="F42" s="16"/>
      <c r="G42" s="19"/>
      <c r="H42" s="19">
        <v>0.504</v>
      </c>
      <c r="I42" s="19"/>
      <c r="J42" s="19">
        <f>H41-H42</f>
        <v>0.43899999999999995</v>
      </c>
      <c r="K42" s="19"/>
      <c r="L42" s="19"/>
      <c r="M42" s="19">
        <f>M41+J42</f>
        <v>261.695</v>
      </c>
    </row>
    <row r="43" spans="1:13" ht="16.5" customHeight="1">
      <c r="A43" s="16" t="s">
        <v>85</v>
      </c>
      <c r="B43" s="16"/>
      <c r="C43" s="16"/>
      <c r="D43" s="16"/>
      <c r="E43" s="16"/>
      <c r="F43" s="16"/>
      <c r="G43" s="19">
        <v>3.891</v>
      </c>
      <c r="H43" s="19"/>
      <c r="I43" s="19">
        <v>0.182</v>
      </c>
      <c r="J43" s="19">
        <f>H42-I43</f>
        <v>0.322</v>
      </c>
      <c r="L43" s="19"/>
      <c r="M43" s="19">
        <f>M42+J43</f>
        <v>262.017</v>
      </c>
    </row>
    <row r="44" spans="1:13" ht="16.5" customHeight="1">
      <c r="A44" s="11"/>
      <c r="B44" s="11"/>
      <c r="C44" s="11">
        <v>110</v>
      </c>
      <c r="D44" s="11"/>
      <c r="E44" s="11"/>
      <c r="F44" s="11"/>
      <c r="G44" s="23"/>
      <c r="H44" s="23">
        <v>0.948</v>
      </c>
      <c r="I44" s="23"/>
      <c r="J44" s="23">
        <v>2.943</v>
      </c>
      <c r="K44" s="76"/>
      <c r="L44" s="23"/>
      <c r="M44" s="23">
        <f>M43+J44</f>
        <v>264.96</v>
      </c>
    </row>
    <row r="45" spans="1:13" ht="21.75" customHeight="1">
      <c r="A45" s="28"/>
      <c r="B45" s="29" t="s">
        <v>28</v>
      </c>
      <c r="C45" s="87" t="s">
        <v>76</v>
      </c>
      <c r="D45" s="87"/>
      <c r="E45" s="87"/>
      <c r="F45" s="30" t="s">
        <v>29</v>
      </c>
      <c r="G45" s="29"/>
      <c r="H45" s="29" t="s">
        <v>30</v>
      </c>
      <c r="I45" s="87"/>
      <c r="J45" s="87"/>
      <c r="K45" s="87"/>
      <c r="L45" s="87"/>
      <c r="M45" s="31"/>
    </row>
    <row r="46" spans="1:13" ht="21.75" customHeight="1">
      <c r="A46" s="31"/>
      <c r="B46" s="29" t="s">
        <v>31</v>
      </c>
      <c r="C46" s="88">
        <v>242222</v>
      </c>
      <c r="D46" s="87"/>
      <c r="E46" s="87"/>
      <c r="F46" s="29"/>
      <c r="G46" s="29"/>
      <c r="H46" s="29" t="s">
        <v>31</v>
      </c>
      <c r="I46" s="87"/>
      <c r="J46" s="87"/>
      <c r="K46" s="87"/>
      <c r="L46" s="87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77"/>
      <c r="G49" s="77"/>
      <c r="H49" s="77"/>
    </row>
    <row r="50" spans="1:13" s="20" customFormat="1" ht="26.25" customHeight="1">
      <c r="A50" s="78" t="s">
        <v>5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1:13" s="20" customFormat="1" ht="24" customHeight="1">
      <c r="A51" s="6" t="s">
        <v>32</v>
      </c>
      <c r="B51" s="80" t="str">
        <f>B5</f>
        <v>แม่น้ำวัง</v>
      </c>
      <c r="C51" s="80"/>
      <c r="D51" s="5" t="s">
        <v>7</v>
      </c>
      <c r="E51" s="5" t="str">
        <f>E5</f>
        <v>W.10A</v>
      </c>
      <c r="F51" s="5" t="s">
        <v>8</v>
      </c>
      <c r="G51" s="79" t="str">
        <f>G5</f>
        <v>เมือง</v>
      </c>
      <c r="H51" s="79"/>
      <c r="I51" s="5" t="s">
        <v>9</v>
      </c>
      <c r="J51" s="79" t="str">
        <f>J5</f>
        <v>ลำปาง</v>
      </c>
      <c r="K51" s="79"/>
      <c r="L51" s="79" t="s">
        <v>33</v>
      </c>
      <c r="M51" s="79"/>
    </row>
    <row r="52" spans="1:13" s="20" customFormat="1" ht="27" customHeight="1">
      <c r="A52" s="6" t="s">
        <v>11</v>
      </c>
      <c r="B52" s="80" t="str">
        <f>B6</f>
        <v>BM. เริ่มจากตลิ่งฝั่งซ้ายผ่านขวางลำน้ำ</v>
      </c>
      <c r="C52" s="80"/>
      <c r="D52" s="80"/>
      <c r="E52" s="80"/>
      <c r="F52" s="80"/>
      <c r="G52" s="5" t="s">
        <v>12</v>
      </c>
      <c r="H52" s="81" t="str">
        <f>H6</f>
        <v>ตลิ่งฝั่งขวา</v>
      </c>
      <c r="I52" s="81"/>
      <c r="J52" s="81"/>
      <c r="K52" s="81"/>
      <c r="L52" s="81"/>
      <c r="M52" s="81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82" t="s">
        <v>13</v>
      </c>
      <c r="B54" s="84" t="s">
        <v>14</v>
      </c>
      <c r="C54" s="84"/>
      <c r="D54" s="85" t="s">
        <v>15</v>
      </c>
      <c r="E54" s="86"/>
      <c r="F54" s="10" t="s">
        <v>16</v>
      </c>
      <c r="G54" s="84" t="s">
        <v>17</v>
      </c>
      <c r="H54" s="84"/>
      <c r="I54" s="84"/>
      <c r="J54" s="84" t="s">
        <v>18</v>
      </c>
      <c r="K54" s="84"/>
      <c r="L54" s="82" t="s">
        <v>19</v>
      </c>
      <c r="M54" s="82"/>
    </row>
    <row r="55" spans="1:13" s="20" customFormat="1" ht="21.75">
      <c r="A55" s="83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3"/>
      <c r="M55" s="83"/>
    </row>
    <row r="56" spans="1:13" ht="16.5" customHeight="1">
      <c r="A56" s="16" t="s">
        <v>86</v>
      </c>
      <c r="B56" s="16"/>
      <c r="C56" s="16"/>
      <c r="D56" s="16"/>
      <c r="E56" s="16"/>
      <c r="F56" s="16"/>
      <c r="G56" s="19">
        <v>3.915</v>
      </c>
      <c r="H56" s="19"/>
      <c r="I56" s="19">
        <v>0.235</v>
      </c>
      <c r="J56" s="19">
        <v>0.713</v>
      </c>
      <c r="L56" s="19"/>
      <c r="M56" s="19">
        <v>265.673</v>
      </c>
    </row>
    <row r="57" spans="1:13" ht="16.5" customHeight="1">
      <c r="A57" s="16"/>
      <c r="B57" s="16"/>
      <c r="C57" s="16">
        <v>115</v>
      </c>
      <c r="D57" s="16"/>
      <c r="E57" s="16"/>
      <c r="F57" s="16"/>
      <c r="G57" s="19"/>
      <c r="H57" s="19">
        <v>3.3</v>
      </c>
      <c r="I57" s="19"/>
      <c r="J57" s="19">
        <v>0.615</v>
      </c>
      <c r="K57" s="19"/>
      <c r="L57" s="19"/>
      <c r="M57" s="19">
        <f>M56+J57</f>
        <v>266.288</v>
      </c>
    </row>
    <row r="58" spans="1:13" ht="16.5" customHeight="1">
      <c r="A58" s="74"/>
      <c r="B58" s="34"/>
      <c r="C58" s="16">
        <v>120</v>
      </c>
      <c r="D58" s="16"/>
      <c r="E58" s="16"/>
      <c r="F58" s="16"/>
      <c r="G58" s="19"/>
      <c r="H58" s="19">
        <v>1.803</v>
      </c>
      <c r="I58" s="19"/>
      <c r="J58" s="19">
        <v>1.497</v>
      </c>
      <c r="K58" s="19"/>
      <c r="L58" s="19"/>
      <c r="M58" s="19">
        <f>M57+J58</f>
        <v>267.785</v>
      </c>
    </row>
    <row r="59" spans="1:13" s="20" customFormat="1" ht="16.5" customHeight="1">
      <c r="A59" s="16" t="s">
        <v>87</v>
      </c>
      <c r="B59" s="16"/>
      <c r="C59" s="16"/>
      <c r="D59" s="16"/>
      <c r="E59" s="16"/>
      <c r="F59" s="16"/>
      <c r="G59" s="19">
        <v>1.977</v>
      </c>
      <c r="H59" s="19"/>
      <c r="I59" s="19">
        <v>0.554</v>
      </c>
      <c r="J59" s="19">
        <f>H58-I59</f>
        <v>1.2489999999999999</v>
      </c>
      <c r="K59" s="19"/>
      <c r="L59" s="19"/>
      <c r="M59" s="19">
        <f>M58+J59</f>
        <v>269.03400000000005</v>
      </c>
    </row>
    <row r="60" spans="1:13" s="20" customFormat="1" ht="16.5" customHeight="1">
      <c r="A60" s="16" t="s">
        <v>77</v>
      </c>
      <c r="B60" s="24"/>
      <c r="C60" s="16">
        <v>120</v>
      </c>
      <c r="D60" s="16"/>
      <c r="E60" s="16"/>
      <c r="F60" s="16"/>
      <c r="G60" s="19"/>
      <c r="H60" s="19">
        <v>1.154</v>
      </c>
      <c r="I60" s="19"/>
      <c r="J60" s="19">
        <v>0.823</v>
      </c>
      <c r="K60" s="19"/>
      <c r="L60" s="19"/>
      <c r="M60" s="19">
        <f>M59+J60</f>
        <v>269.857</v>
      </c>
    </row>
    <row r="61" spans="1:13" s="20" customFormat="1" ht="16.5" customHeight="1">
      <c r="A61" s="16"/>
      <c r="B61" s="25"/>
      <c r="C61" s="16">
        <v>130</v>
      </c>
      <c r="D61" s="16"/>
      <c r="E61" s="16"/>
      <c r="F61" s="16"/>
      <c r="G61" s="19"/>
      <c r="H61" s="19">
        <v>0.8</v>
      </c>
      <c r="I61" s="19"/>
      <c r="J61" s="19">
        <v>0.354</v>
      </c>
      <c r="K61" s="19"/>
      <c r="L61" s="19"/>
      <c r="M61" s="19">
        <f>M60+J61</f>
        <v>270.211</v>
      </c>
    </row>
    <row r="62" spans="1:13" s="20" customFormat="1" ht="16.5" customHeight="1">
      <c r="A62" s="16"/>
      <c r="B62" s="25"/>
      <c r="C62" s="16">
        <v>140</v>
      </c>
      <c r="D62" s="16"/>
      <c r="E62" s="16"/>
      <c r="F62" s="16"/>
      <c r="G62" s="19"/>
      <c r="H62" s="19">
        <v>1.074</v>
      </c>
      <c r="I62" s="19"/>
      <c r="J62" s="19"/>
      <c r="K62" s="19">
        <v>-0.274</v>
      </c>
      <c r="L62" s="19"/>
      <c r="M62" s="19">
        <f>M61+K62</f>
        <v>269.937</v>
      </c>
    </row>
    <row r="63" spans="1:13" s="20" customFormat="1" ht="16.5" customHeight="1">
      <c r="A63" s="16"/>
      <c r="B63" s="16"/>
      <c r="C63" s="16">
        <v>150</v>
      </c>
      <c r="D63" s="16"/>
      <c r="E63" s="16"/>
      <c r="F63" s="16"/>
      <c r="G63" s="19"/>
      <c r="H63" s="19">
        <v>1.226</v>
      </c>
      <c r="I63" s="19"/>
      <c r="J63" s="19"/>
      <c r="K63" s="19">
        <v>-0.152</v>
      </c>
      <c r="L63" s="19"/>
      <c r="M63" s="19">
        <f>M62+K63</f>
        <v>269.785</v>
      </c>
    </row>
    <row r="64" spans="1:13" s="20" customFormat="1" ht="16.5" customHeight="1">
      <c r="A64" s="16"/>
      <c r="B64" s="16"/>
      <c r="C64" s="16">
        <v>160</v>
      </c>
      <c r="D64" s="16"/>
      <c r="E64" s="16"/>
      <c r="F64" s="16"/>
      <c r="G64" s="19"/>
      <c r="H64" s="19">
        <v>1.439</v>
      </c>
      <c r="I64" s="19"/>
      <c r="J64" s="19"/>
      <c r="K64" s="19">
        <v>-0.213</v>
      </c>
      <c r="L64" s="19"/>
      <c r="M64" s="19">
        <f>M63+K64</f>
        <v>269.572</v>
      </c>
    </row>
    <row r="65" spans="1:13" s="20" customFormat="1" ht="16.5" customHeight="1">
      <c r="A65" s="21"/>
      <c r="B65" s="16"/>
      <c r="C65" s="16">
        <v>170</v>
      </c>
      <c r="D65" s="16"/>
      <c r="E65" s="16"/>
      <c r="F65" s="16"/>
      <c r="G65" s="19"/>
      <c r="H65" s="19">
        <v>1.575</v>
      </c>
      <c r="I65" s="19"/>
      <c r="J65" s="19"/>
      <c r="K65" s="19">
        <v>-0.136</v>
      </c>
      <c r="L65" s="19"/>
      <c r="M65" s="19">
        <f>M64+K65</f>
        <v>269.436</v>
      </c>
    </row>
    <row r="66" spans="1:13" s="20" customFormat="1" ht="16.5" customHeight="1">
      <c r="A66" s="74" t="s">
        <v>75</v>
      </c>
      <c r="B66" s="34"/>
      <c r="C66" s="34"/>
      <c r="D66" s="34"/>
      <c r="E66" s="34"/>
      <c r="F66" s="34"/>
      <c r="G66" s="26"/>
      <c r="H66" s="26"/>
      <c r="I66" s="26">
        <v>0.721</v>
      </c>
      <c r="J66" s="26">
        <v>0.854</v>
      </c>
      <c r="L66" s="26"/>
      <c r="M66" s="26">
        <v>270.29</v>
      </c>
    </row>
    <row r="67" spans="1:13" s="20" customFormat="1" ht="16.5" customHeight="1">
      <c r="A67" s="73"/>
      <c r="B67" s="11"/>
      <c r="C67" s="11"/>
      <c r="D67" s="11"/>
      <c r="E67" s="11"/>
      <c r="F67" s="11"/>
      <c r="G67" s="23"/>
      <c r="H67" s="23"/>
      <c r="I67" s="23"/>
      <c r="J67" s="23"/>
      <c r="K67" s="23"/>
      <c r="L67" s="23"/>
      <c r="M67" s="23"/>
    </row>
    <row r="68" spans="1:13" s="20" customFormat="1" ht="16.5" customHeight="1">
      <c r="A68" s="17"/>
      <c r="B68" s="24"/>
      <c r="C68" s="17"/>
      <c r="D68" s="17"/>
      <c r="E68" s="17"/>
      <c r="F68" s="17"/>
      <c r="G68" s="18">
        <v>12.482</v>
      </c>
      <c r="H68" s="18"/>
      <c r="I68" s="18">
        <v>12.482</v>
      </c>
      <c r="J68" s="18">
        <v>11.444</v>
      </c>
      <c r="K68" s="18">
        <v>-11.444</v>
      </c>
      <c r="L68" s="17"/>
      <c r="M68" s="18">
        <f>M66</f>
        <v>270.29</v>
      </c>
    </row>
    <row r="69" spans="1:13" s="20" customFormat="1" ht="16.5" customHeight="1" thickBot="1">
      <c r="A69" s="16"/>
      <c r="B69" s="25"/>
      <c r="C69" s="16"/>
      <c r="D69" s="16"/>
      <c r="E69" s="16"/>
      <c r="F69" s="16"/>
      <c r="G69" s="26">
        <f>I68</f>
        <v>12.482</v>
      </c>
      <c r="H69" s="19"/>
      <c r="I69" s="19"/>
      <c r="J69" s="26">
        <f>K68</f>
        <v>-11.444</v>
      </c>
      <c r="K69" s="19"/>
      <c r="L69" s="16"/>
      <c r="M69" s="26">
        <v>270.29</v>
      </c>
    </row>
    <row r="70" spans="1:13" s="20" customFormat="1" ht="16.5" customHeight="1" thickBot="1" thickTop="1">
      <c r="A70" s="16"/>
      <c r="B70" s="25"/>
      <c r="C70" s="16"/>
      <c r="D70" s="16"/>
      <c r="E70" s="16"/>
      <c r="F70" s="16"/>
      <c r="G70" s="27">
        <f>G68-G69</f>
        <v>0</v>
      </c>
      <c r="H70" s="19"/>
      <c r="I70" s="19"/>
      <c r="J70" s="27">
        <f>J68+J69</f>
        <v>0</v>
      </c>
      <c r="K70" s="19"/>
      <c r="L70" s="16"/>
      <c r="M70" s="27">
        <f>M68-M69</f>
        <v>0</v>
      </c>
    </row>
    <row r="71" spans="1:13" s="20" customFormat="1" ht="16.5" customHeight="1" thickTop="1">
      <c r="A71" s="16"/>
      <c r="B71" s="16"/>
      <c r="C71" s="16"/>
      <c r="D71" s="16"/>
      <c r="E71" s="16"/>
      <c r="F71" s="16"/>
      <c r="G71" s="19"/>
      <c r="H71" s="19"/>
      <c r="I71" s="19"/>
      <c r="J71" s="19"/>
      <c r="K71" s="19"/>
      <c r="L71" s="19"/>
      <c r="M71" s="19"/>
    </row>
    <row r="72" spans="1:13" s="20" customFormat="1" ht="16.5" customHeight="1">
      <c r="A72" s="16"/>
      <c r="B72" s="16"/>
      <c r="C72" s="16"/>
      <c r="D72" s="33"/>
      <c r="E72" s="33"/>
      <c r="F72" s="32"/>
      <c r="G72" s="19"/>
      <c r="H72" s="19"/>
      <c r="I72" s="19"/>
      <c r="J72" s="19"/>
      <c r="K72" s="19"/>
      <c r="L72" s="19"/>
      <c r="M72" s="19"/>
    </row>
    <row r="73" spans="1:13" s="20" customFormat="1" ht="16.5" customHeight="1">
      <c r="A73" s="16"/>
      <c r="B73" s="16"/>
      <c r="C73" s="16"/>
      <c r="D73" s="16"/>
      <c r="E73" s="16"/>
      <c r="F73" s="16"/>
      <c r="G73" s="19"/>
      <c r="H73" s="19"/>
      <c r="I73" s="19"/>
      <c r="J73" s="19"/>
      <c r="K73" s="19"/>
      <c r="L73" s="19"/>
      <c r="M73" s="19"/>
    </row>
    <row r="74" spans="1:13" s="20" customFormat="1" ht="16.5" customHeight="1">
      <c r="A74" s="16"/>
      <c r="B74" s="16"/>
      <c r="C74" s="16"/>
      <c r="D74" s="16"/>
      <c r="E74" s="16"/>
      <c r="F74" s="16"/>
      <c r="G74" s="19"/>
      <c r="H74" s="19"/>
      <c r="I74" s="19"/>
      <c r="J74" s="19"/>
      <c r="K74" s="19"/>
      <c r="L74" s="19"/>
      <c r="M74" s="19"/>
    </row>
    <row r="75" spans="1:13" s="20" customFormat="1" ht="16.5" customHeight="1">
      <c r="A75" s="16"/>
      <c r="B75" s="16"/>
      <c r="C75" s="16"/>
      <c r="D75" s="16"/>
      <c r="E75" s="16"/>
      <c r="F75" s="16"/>
      <c r="G75" s="19"/>
      <c r="H75" s="19"/>
      <c r="I75" s="19"/>
      <c r="J75" s="19"/>
      <c r="K75" s="19"/>
      <c r="L75" s="19"/>
      <c r="M75" s="19"/>
    </row>
    <row r="76" spans="1:13" s="20" customFormat="1" ht="16.5" customHeight="1">
      <c r="A76" s="16"/>
      <c r="B76" s="16"/>
      <c r="C76" s="16"/>
      <c r="D76" s="16"/>
      <c r="E76" s="16"/>
      <c r="F76" s="32"/>
      <c r="G76" s="19"/>
      <c r="H76" s="19"/>
      <c r="I76" s="19"/>
      <c r="J76" s="19"/>
      <c r="K76" s="19"/>
      <c r="L76" s="19"/>
      <c r="M76" s="19"/>
    </row>
    <row r="77" spans="1:13" s="20" customFormat="1" ht="16.5" customHeight="1">
      <c r="A77" s="16"/>
      <c r="B77" s="16"/>
      <c r="C77" s="16"/>
      <c r="D77" s="16"/>
      <c r="E77" s="16"/>
      <c r="F77" s="32"/>
      <c r="G77" s="19"/>
      <c r="H77" s="19"/>
      <c r="I77" s="19"/>
      <c r="J77" s="19"/>
      <c r="K77" s="19"/>
      <c r="L77" s="19"/>
      <c r="M77" s="19"/>
    </row>
    <row r="78" spans="1:13" s="20" customFormat="1" ht="16.5" customHeight="1">
      <c r="A78" s="16"/>
      <c r="B78" s="16"/>
      <c r="C78" s="16"/>
      <c r="D78" s="16"/>
      <c r="E78" s="16"/>
      <c r="F78" s="32"/>
      <c r="G78" s="19"/>
      <c r="H78" s="19"/>
      <c r="I78" s="19"/>
      <c r="J78" s="19"/>
      <c r="K78" s="19"/>
      <c r="L78" s="19"/>
      <c r="M78" s="19"/>
    </row>
    <row r="79" spans="1:13" s="20" customFormat="1" ht="16.5" customHeight="1">
      <c r="A79" s="16"/>
      <c r="B79" s="16"/>
      <c r="C79" s="16"/>
      <c r="D79" s="16"/>
      <c r="E79" s="16"/>
      <c r="F79" s="16"/>
      <c r="G79" s="19"/>
      <c r="H79" s="19"/>
      <c r="I79" s="19"/>
      <c r="J79" s="19"/>
      <c r="K79" s="19"/>
      <c r="L79" s="19"/>
      <c r="M79" s="19"/>
    </row>
    <row r="80" spans="1:13" s="20" customFormat="1" ht="16.5" customHeight="1">
      <c r="A80" s="16"/>
      <c r="B80" s="16"/>
      <c r="C80" s="16"/>
      <c r="D80" s="16"/>
      <c r="E80" s="16"/>
      <c r="F80" s="16"/>
      <c r="G80" s="19"/>
      <c r="H80" s="19"/>
      <c r="I80" s="19"/>
      <c r="J80" s="19"/>
      <c r="K80" s="19"/>
      <c r="L80" s="19"/>
      <c r="M80" s="19"/>
    </row>
    <row r="81" spans="1:13" s="20" customFormat="1" ht="16.5" customHeight="1">
      <c r="A81" s="16"/>
      <c r="B81" s="16"/>
      <c r="C81" s="16"/>
      <c r="D81" s="16"/>
      <c r="E81" s="16"/>
      <c r="F81" s="16"/>
      <c r="G81" s="19"/>
      <c r="H81" s="19"/>
      <c r="I81" s="19"/>
      <c r="J81" s="19"/>
      <c r="K81" s="19"/>
      <c r="L81" s="19"/>
      <c r="M81" s="19"/>
    </row>
    <row r="82" spans="1:13" s="20" customFormat="1" ht="16.5" customHeight="1">
      <c r="A82" s="16"/>
      <c r="B82" s="16"/>
      <c r="C82" s="16"/>
      <c r="D82" s="16"/>
      <c r="E82" s="16"/>
      <c r="F82" s="32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16"/>
      <c r="B83" s="16"/>
      <c r="C83" s="16"/>
      <c r="D83" s="16"/>
      <c r="E83" s="16"/>
      <c r="F83" s="32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16"/>
      <c r="C84" s="16"/>
      <c r="D84" s="16"/>
      <c r="E84" s="16"/>
      <c r="F84" s="32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16"/>
      <c r="E85" s="16"/>
      <c r="F85" s="16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16"/>
      <c r="E87" s="16"/>
      <c r="F87" s="16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28</v>
      </c>
      <c r="C90" s="87" t="s">
        <v>76</v>
      </c>
      <c r="D90" s="87"/>
      <c r="E90" s="87"/>
      <c r="F90" s="30" t="s">
        <v>29</v>
      </c>
      <c r="G90" s="29"/>
      <c r="H90" s="29" t="s">
        <v>30</v>
      </c>
      <c r="I90" s="87"/>
      <c r="J90" s="87"/>
      <c r="K90" s="87"/>
      <c r="L90" s="87"/>
      <c r="M90" s="31"/>
    </row>
    <row r="91" spans="1:13" s="20" customFormat="1" ht="22.5" customHeight="1">
      <c r="A91" s="31"/>
      <c r="B91" s="29" t="s">
        <v>31</v>
      </c>
      <c r="C91" s="88">
        <f>C46</f>
        <v>242222</v>
      </c>
      <c r="D91" s="87"/>
      <c r="E91" s="87"/>
      <c r="F91" s="29"/>
      <c r="G91" s="29"/>
      <c r="H91" s="29" t="s">
        <v>31</v>
      </c>
      <c r="I91" s="87"/>
      <c r="J91" s="87"/>
      <c r="K91" s="87"/>
      <c r="L91" s="87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77"/>
      <c r="G94" s="77"/>
      <c r="H94" s="77"/>
      <c r="I94" s="2"/>
      <c r="J94" s="2"/>
      <c r="K94" s="2"/>
      <c r="L94" s="2"/>
      <c r="M94" s="2"/>
    </row>
    <row r="95" spans="1:13" s="20" customFormat="1" ht="26.25" customHeight="1">
      <c r="A95" s="78" t="s">
        <v>5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1:13" s="20" customFormat="1" ht="24" customHeight="1">
      <c r="A96" s="6" t="s">
        <v>32</v>
      </c>
      <c r="B96" s="80" t="str">
        <f>B51</f>
        <v>แม่น้ำวัง</v>
      </c>
      <c r="C96" s="80"/>
      <c r="D96" s="5" t="s">
        <v>7</v>
      </c>
      <c r="E96" s="5" t="s">
        <v>72</v>
      </c>
      <c r="F96" s="5" t="s">
        <v>8</v>
      </c>
      <c r="G96" s="79" t="s">
        <v>73</v>
      </c>
      <c r="H96" s="79"/>
      <c r="I96" s="5" t="s">
        <v>9</v>
      </c>
      <c r="J96" s="79" t="str">
        <f>J51</f>
        <v>ลำปาง</v>
      </c>
      <c r="K96" s="79"/>
      <c r="L96" s="79" t="s">
        <v>34</v>
      </c>
      <c r="M96" s="79"/>
    </row>
    <row r="97" spans="1:13" s="20" customFormat="1" ht="27" customHeight="1">
      <c r="A97" s="6" t="s">
        <v>11</v>
      </c>
      <c r="B97" s="80" t="str">
        <f>B52</f>
        <v>BM. เริ่มจากตลิ่งฝั่งซ้ายผ่านขวางลำน้ำ</v>
      </c>
      <c r="C97" s="80"/>
      <c r="D97" s="80"/>
      <c r="E97" s="80"/>
      <c r="F97" s="80"/>
      <c r="G97" s="5" t="s">
        <v>12</v>
      </c>
      <c r="H97" s="81" t="str">
        <f>H52</f>
        <v>ตลิ่งฝั่งขวา</v>
      </c>
      <c r="I97" s="81"/>
      <c r="J97" s="81"/>
      <c r="K97" s="81"/>
      <c r="L97" s="81"/>
      <c r="M97" s="81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82" t="s">
        <v>13</v>
      </c>
      <c r="B99" s="84" t="s">
        <v>14</v>
      </c>
      <c r="C99" s="84"/>
      <c r="D99" s="85" t="s">
        <v>15</v>
      </c>
      <c r="E99" s="86"/>
      <c r="F99" s="10" t="s">
        <v>16</v>
      </c>
      <c r="G99" s="84" t="s">
        <v>17</v>
      </c>
      <c r="H99" s="84"/>
      <c r="I99" s="84"/>
      <c r="J99" s="84" t="s">
        <v>18</v>
      </c>
      <c r="K99" s="84"/>
      <c r="L99" s="82" t="s">
        <v>19</v>
      </c>
      <c r="M99" s="82"/>
    </row>
    <row r="100" spans="1:13" s="20" customFormat="1" ht="21.75">
      <c r="A100" s="83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3"/>
      <c r="M100" s="83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28</v>
      </c>
      <c r="C134" s="87" t="str">
        <f>C90</f>
        <v>นายสุภเดช   เตชะสา</v>
      </c>
      <c r="D134" s="87"/>
      <c r="E134" s="87"/>
      <c r="F134" s="30" t="s">
        <v>29</v>
      </c>
      <c r="G134" s="29"/>
      <c r="H134" s="29" t="s">
        <v>30</v>
      </c>
      <c r="I134" s="89"/>
      <c r="J134" s="89"/>
      <c r="K134" s="89"/>
      <c r="L134" s="89"/>
      <c r="M134" s="31"/>
    </row>
    <row r="135" spans="1:13" s="20" customFormat="1" ht="22.5" customHeight="1">
      <c r="A135" s="31"/>
      <c r="B135" s="29" t="s">
        <v>31</v>
      </c>
      <c r="C135" s="88">
        <f>C91</f>
        <v>242222</v>
      </c>
      <c r="D135" s="87"/>
      <c r="E135" s="87"/>
      <c r="F135" s="29"/>
      <c r="G135" s="29"/>
      <c r="H135" s="29" t="s">
        <v>31</v>
      </c>
      <c r="I135" s="87"/>
      <c r="J135" s="87"/>
      <c r="K135" s="87"/>
      <c r="L135" s="87"/>
      <c r="M135" s="31"/>
    </row>
  </sheetData>
  <sheetProtection/>
  <mergeCells count="54"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  <mergeCell ref="B96:C96"/>
    <mergeCell ref="G96:H96"/>
    <mergeCell ref="J96:K96"/>
    <mergeCell ref="L96:M96"/>
    <mergeCell ref="B97:F97"/>
    <mergeCell ref="H97:M97"/>
    <mergeCell ref="C90:E90"/>
    <mergeCell ref="I90:L90"/>
    <mergeCell ref="C91:E91"/>
    <mergeCell ref="I91:L91"/>
    <mergeCell ref="F94:H94"/>
    <mergeCell ref="A95:M95"/>
    <mergeCell ref="A54:A55"/>
    <mergeCell ref="B54:C54"/>
    <mergeCell ref="D54:E54"/>
    <mergeCell ref="G54:I54"/>
    <mergeCell ref="J54:K54"/>
    <mergeCell ref="L54:M55"/>
    <mergeCell ref="B51:C51"/>
    <mergeCell ref="G51:H51"/>
    <mergeCell ref="J51:K51"/>
    <mergeCell ref="L51:M51"/>
    <mergeCell ref="B52:F52"/>
    <mergeCell ref="H52:M52"/>
    <mergeCell ref="C45:E45"/>
    <mergeCell ref="I45:L45"/>
    <mergeCell ref="C46:E46"/>
    <mergeCell ref="I46:L46"/>
    <mergeCell ref="F49:H49"/>
    <mergeCell ref="A50:M50"/>
    <mergeCell ref="B6:F6"/>
    <mergeCell ref="H6:M6"/>
    <mergeCell ref="A8:A9"/>
    <mergeCell ref="B8:C8"/>
    <mergeCell ref="D8:E8"/>
    <mergeCell ref="G8:I8"/>
    <mergeCell ref="J8:K8"/>
    <mergeCell ref="L8:M9"/>
    <mergeCell ref="F3:H3"/>
    <mergeCell ref="A4:M4"/>
    <mergeCell ref="B5:C5"/>
    <mergeCell ref="G5:H5"/>
    <mergeCell ref="J5:K5"/>
    <mergeCell ref="L5:M5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zoomScale="130" zoomScaleNormal="130" zoomScalePageLayoutView="0" workbookViewId="0" topLeftCell="A35">
      <selection activeCell="L25" sqref="L25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35</v>
      </c>
    </row>
    <row r="2" ht="23.25" customHeight="1">
      <c r="A2" s="42" t="s">
        <v>4</v>
      </c>
    </row>
    <row r="3" ht="15"/>
    <row r="4" spans="1:10" ht="33" customHeight="1">
      <c r="A4" s="92" t="s">
        <v>36</v>
      </c>
      <c r="B4" s="92"/>
      <c r="C4" s="92"/>
      <c r="D4" s="92"/>
      <c r="E4" s="92"/>
      <c r="F4" s="92"/>
      <c r="G4" s="92"/>
      <c r="H4" s="92"/>
      <c r="I4" s="45"/>
      <c r="J4" s="45"/>
    </row>
    <row r="5" spans="1:9" ht="24" customHeight="1">
      <c r="A5" s="46" t="str">
        <f>'อท.15'!B5</f>
        <v>แม่น้ำวัง</v>
      </c>
      <c r="B5" s="47" t="str">
        <f>'อท.15'!E5</f>
        <v>W.10A</v>
      </c>
      <c r="C5" s="46" t="s">
        <v>37</v>
      </c>
      <c r="D5" s="46"/>
      <c r="E5" s="46" t="s">
        <v>38</v>
      </c>
      <c r="F5" s="46" t="s">
        <v>88</v>
      </c>
      <c r="G5" s="46" t="s">
        <v>39</v>
      </c>
      <c r="H5" s="46" t="str">
        <f>'อท.15'!G5</f>
        <v>เมือง</v>
      </c>
      <c r="I5" s="46"/>
    </row>
    <row r="6" spans="1:9" ht="24" customHeight="1">
      <c r="A6" s="46" t="s">
        <v>40</v>
      </c>
      <c r="B6" s="46" t="str">
        <f>'อท.15'!J5</f>
        <v>ลำปาง</v>
      </c>
      <c r="C6" s="48" t="s">
        <v>41</v>
      </c>
      <c r="D6" s="93" t="s">
        <v>42</v>
      </c>
      <c r="E6" s="93"/>
      <c r="F6" s="46" t="s">
        <v>43</v>
      </c>
      <c r="G6" s="46"/>
      <c r="H6" s="46"/>
      <c r="I6" s="46"/>
    </row>
    <row r="7" spans="1:9" ht="24" customHeight="1">
      <c r="A7" s="46"/>
      <c r="B7" s="46"/>
      <c r="C7" s="46"/>
      <c r="D7" s="46"/>
      <c r="E7" s="46"/>
      <c r="F7" s="46" t="s">
        <v>44</v>
      </c>
      <c r="G7" s="46"/>
      <c r="H7" s="46"/>
      <c r="I7" s="46"/>
    </row>
    <row r="8" spans="1:9" ht="24" customHeight="1">
      <c r="A8" s="46" t="s">
        <v>45</v>
      </c>
      <c r="B8" s="50">
        <f>'อท.15'!C46</f>
        <v>242222</v>
      </c>
      <c r="C8" s="46" t="s">
        <v>46</v>
      </c>
      <c r="D8" s="46"/>
      <c r="E8" s="51" t="s">
        <v>74</v>
      </c>
      <c r="F8" s="47" t="s">
        <v>47</v>
      </c>
      <c r="G8" s="75">
        <f>'อท.15'!M10</f>
        <v>270.29</v>
      </c>
      <c r="H8" s="46" t="s">
        <v>48</v>
      </c>
      <c r="I8" s="46"/>
    </row>
    <row r="9" spans="1:10" ht="24" customHeight="1">
      <c r="A9" s="93" t="s">
        <v>49</v>
      </c>
      <c r="B9" s="93"/>
      <c r="C9" s="46" t="s">
        <v>50</v>
      </c>
      <c r="E9" s="93" t="s">
        <v>91</v>
      </c>
      <c r="F9" s="93"/>
      <c r="G9" s="93" t="s">
        <v>51</v>
      </c>
      <c r="H9" s="93"/>
      <c r="I9" s="49"/>
      <c r="J9" s="49"/>
    </row>
    <row r="10" spans="1:10" ht="24" customHeight="1">
      <c r="A10" s="46"/>
      <c r="B10" s="46"/>
      <c r="C10" s="93" t="s">
        <v>52</v>
      </c>
      <c r="D10" s="93"/>
      <c r="E10" s="93"/>
      <c r="F10" s="93"/>
      <c r="G10" s="93" t="s">
        <v>53</v>
      </c>
      <c r="H10" s="93"/>
      <c r="I10" s="93"/>
      <c r="J10" s="46"/>
    </row>
    <row r="11" spans="1:8" ht="24" customHeight="1">
      <c r="A11" s="46" t="s">
        <v>54</v>
      </c>
      <c r="B11" s="46"/>
      <c r="C11" s="52">
        <v>259.95</v>
      </c>
      <c r="D11" s="46" t="s">
        <v>55</v>
      </c>
      <c r="E11" s="49"/>
      <c r="F11" s="47" t="s">
        <v>56</v>
      </c>
      <c r="G11" s="90" t="s">
        <v>92</v>
      </c>
      <c r="H11" s="90"/>
    </row>
    <row r="12" spans="1:10" ht="24" customHeight="1">
      <c r="A12" s="46" t="s">
        <v>57</v>
      </c>
      <c r="B12" s="46"/>
      <c r="C12" s="46" t="s">
        <v>58</v>
      </c>
      <c r="D12" s="46" t="s">
        <v>59</v>
      </c>
      <c r="G12" s="46"/>
      <c r="H12" s="46"/>
      <c r="I12" s="46"/>
      <c r="J12" s="46"/>
    </row>
    <row r="13" spans="1:10" ht="24" customHeight="1">
      <c r="A13" s="46" t="s">
        <v>60</v>
      </c>
      <c r="B13" s="46"/>
      <c r="C13" s="46" t="s">
        <v>58</v>
      </c>
      <c r="D13" s="46" t="s">
        <v>59</v>
      </c>
      <c r="E13" s="46"/>
      <c r="G13" s="46"/>
      <c r="H13" s="46"/>
      <c r="I13" s="46"/>
      <c r="J13" s="46"/>
    </row>
    <row r="14" spans="1:10" ht="32.25" customHeight="1">
      <c r="A14" s="91" t="s">
        <v>79</v>
      </c>
      <c r="B14" s="91"/>
      <c r="C14" s="91"/>
      <c r="D14" s="91"/>
      <c r="E14" s="91" t="s">
        <v>30</v>
      </c>
      <c r="F14" s="91"/>
      <c r="G14" s="91"/>
      <c r="H14" s="91"/>
      <c r="I14" s="49"/>
      <c r="J14" s="49"/>
    </row>
    <row r="15" spans="1:8" ht="24.75" customHeight="1">
      <c r="A15" s="53" t="s">
        <v>61</v>
      </c>
      <c r="B15" s="53" t="s">
        <v>62</v>
      </c>
      <c r="C15" s="53" t="s">
        <v>61</v>
      </c>
      <c r="D15" s="53" t="s">
        <v>62</v>
      </c>
      <c r="E15" s="53" t="s">
        <v>61</v>
      </c>
      <c r="F15" s="53" t="s">
        <v>62</v>
      </c>
      <c r="G15" s="53" t="s">
        <v>61</v>
      </c>
      <c r="H15" s="53" t="s">
        <v>62</v>
      </c>
    </row>
    <row r="16" spans="1:8" ht="21.75" customHeight="1">
      <c r="A16" s="54" t="s">
        <v>63</v>
      </c>
      <c r="B16" s="54" t="s">
        <v>64</v>
      </c>
      <c r="C16" s="54" t="s">
        <v>63</v>
      </c>
      <c r="D16" s="54" t="s">
        <v>64</v>
      </c>
      <c r="E16" s="54" t="s">
        <v>63</v>
      </c>
      <c r="F16" s="54" t="s">
        <v>64</v>
      </c>
      <c r="G16" s="54" t="s">
        <v>63</v>
      </c>
      <c r="H16" s="54" t="s">
        <v>64</v>
      </c>
    </row>
    <row r="17" spans="1:8" ht="21.75" customHeight="1">
      <c r="A17" s="55" t="s">
        <v>65</v>
      </c>
      <c r="B17" s="55"/>
      <c r="C17" s="55" t="s">
        <v>65</v>
      </c>
      <c r="D17" s="55"/>
      <c r="E17" s="55" t="s">
        <v>65</v>
      </c>
      <c r="F17" s="55"/>
      <c r="G17" s="55" t="s">
        <v>65</v>
      </c>
      <c r="H17" s="55"/>
    </row>
    <row r="18" spans="1:8" ht="18" customHeight="1">
      <c r="A18" s="16">
        <v>-50</v>
      </c>
      <c r="B18" s="19">
        <v>270.472</v>
      </c>
      <c r="C18" s="16">
        <v>85</v>
      </c>
      <c r="D18" s="19">
        <v>259.59</v>
      </c>
      <c r="E18" s="56"/>
      <c r="F18" s="57"/>
      <c r="G18" s="58"/>
      <c r="H18" s="59"/>
    </row>
    <row r="19" spans="1:8" ht="18" customHeight="1">
      <c r="A19" s="16">
        <v>-40</v>
      </c>
      <c r="B19" s="19">
        <v>270.435</v>
      </c>
      <c r="C19" s="16">
        <v>90</v>
      </c>
      <c r="D19" s="19">
        <v>260.114</v>
      </c>
      <c r="E19" s="58"/>
      <c r="F19" s="60"/>
      <c r="G19" s="56"/>
      <c r="H19" s="60"/>
    </row>
    <row r="20" spans="1:8" ht="18" customHeight="1">
      <c r="A20" s="16">
        <v>-30</v>
      </c>
      <c r="B20" s="19">
        <v>270.312</v>
      </c>
      <c r="C20" s="16">
        <v>95</v>
      </c>
      <c r="D20" s="19">
        <v>260.448</v>
      </c>
      <c r="E20" s="56"/>
      <c r="F20" s="60"/>
      <c r="G20" s="58"/>
      <c r="H20" s="60"/>
    </row>
    <row r="21" spans="1:8" ht="18" customHeight="1">
      <c r="A21" s="16">
        <v>-20</v>
      </c>
      <c r="B21" s="19">
        <v>270.247</v>
      </c>
      <c r="C21" s="16">
        <v>100</v>
      </c>
      <c r="D21" s="19">
        <v>261.256</v>
      </c>
      <c r="E21" s="58"/>
      <c r="F21" s="60"/>
      <c r="G21" s="56"/>
      <c r="H21" s="60"/>
    </row>
    <row r="22" spans="1:8" ht="18" customHeight="1">
      <c r="A22" s="16">
        <v>-10</v>
      </c>
      <c r="B22" s="19">
        <v>270.211</v>
      </c>
      <c r="C22" s="16">
        <v>105</v>
      </c>
      <c r="D22" s="19">
        <v>261.695</v>
      </c>
      <c r="E22" s="16"/>
      <c r="F22" s="60"/>
      <c r="G22" s="16"/>
      <c r="H22" s="60"/>
    </row>
    <row r="23" spans="1:8" ht="18" customHeight="1">
      <c r="A23" s="16" t="s">
        <v>66</v>
      </c>
      <c r="B23" s="19">
        <v>270.171</v>
      </c>
      <c r="C23" s="16">
        <v>110</v>
      </c>
      <c r="D23" s="19">
        <v>264.96</v>
      </c>
      <c r="E23" s="58"/>
      <c r="F23" s="60"/>
      <c r="G23" s="56"/>
      <c r="H23" s="60"/>
    </row>
    <row r="24" spans="1:8" ht="18" customHeight="1">
      <c r="A24" s="16">
        <v>0</v>
      </c>
      <c r="B24" s="19">
        <v>268.902</v>
      </c>
      <c r="C24" s="16">
        <v>115</v>
      </c>
      <c r="D24" s="19">
        <v>266.288</v>
      </c>
      <c r="E24" s="56"/>
      <c r="F24" s="60"/>
      <c r="G24" s="56"/>
      <c r="H24" s="60"/>
    </row>
    <row r="25" spans="1:8" ht="18" customHeight="1">
      <c r="A25" s="16">
        <v>5</v>
      </c>
      <c r="B25" s="19">
        <v>266.745</v>
      </c>
      <c r="C25" s="16">
        <v>120</v>
      </c>
      <c r="D25" s="19">
        <v>267.785</v>
      </c>
      <c r="E25" s="58"/>
      <c r="F25" s="60"/>
      <c r="G25" s="58"/>
      <c r="H25" s="60"/>
    </row>
    <row r="26" spans="1:8" ht="18" customHeight="1">
      <c r="A26" s="16">
        <v>10</v>
      </c>
      <c r="B26" s="19">
        <v>266.028</v>
      </c>
      <c r="C26" s="16" t="s">
        <v>89</v>
      </c>
      <c r="D26" s="19">
        <v>269.857</v>
      </c>
      <c r="E26" s="56"/>
      <c r="F26" s="60"/>
      <c r="G26" s="56"/>
      <c r="H26" s="60"/>
    </row>
    <row r="27" spans="1:8" ht="18" customHeight="1">
      <c r="A27" s="16">
        <v>15</v>
      </c>
      <c r="B27" s="19">
        <v>265.706</v>
      </c>
      <c r="C27" s="16">
        <v>130</v>
      </c>
      <c r="D27" s="19">
        <v>270.211</v>
      </c>
      <c r="E27" s="61"/>
      <c r="F27" s="22"/>
      <c r="G27" s="58"/>
      <c r="H27" s="60"/>
    </row>
    <row r="28" spans="1:8" ht="18" customHeight="1">
      <c r="A28" s="16">
        <v>20</v>
      </c>
      <c r="B28" s="19">
        <v>264.693</v>
      </c>
      <c r="C28" s="16">
        <v>140</v>
      </c>
      <c r="D28" s="19">
        <v>269.937</v>
      </c>
      <c r="E28" s="58"/>
      <c r="F28" s="60"/>
      <c r="G28" s="56"/>
      <c r="H28" s="60"/>
    </row>
    <row r="29" spans="1:8" ht="18" customHeight="1">
      <c r="A29" s="16">
        <v>25</v>
      </c>
      <c r="B29" s="19">
        <v>262.735</v>
      </c>
      <c r="C29" s="16">
        <v>150</v>
      </c>
      <c r="D29" s="60">
        <v>269.785</v>
      </c>
      <c r="E29" s="58"/>
      <c r="F29" s="60"/>
      <c r="G29" s="58"/>
      <c r="H29" s="60"/>
    </row>
    <row r="30" spans="1:8" ht="18" customHeight="1">
      <c r="A30" s="16">
        <v>30</v>
      </c>
      <c r="B30" s="19">
        <v>261.861</v>
      </c>
      <c r="C30" s="16">
        <v>160</v>
      </c>
      <c r="D30" s="60">
        <v>269.572</v>
      </c>
      <c r="E30" s="58"/>
      <c r="F30" s="60"/>
      <c r="G30" s="58"/>
      <c r="H30" s="60"/>
    </row>
    <row r="31" spans="1:8" ht="18" customHeight="1">
      <c r="A31" s="16">
        <v>35</v>
      </c>
      <c r="B31" s="19">
        <v>260.215</v>
      </c>
      <c r="C31" s="16">
        <v>170</v>
      </c>
      <c r="D31" s="60">
        <v>269.436</v>
      </c>
      <c r="E31" s="58"/>
      <c r="F31" s="60"/>
      <c r="G31" s="58"/>
      <c r="H31" s="60"/>
    </row>
    <row r="32" spans="1:8" ht="18" customHeight="1">
      <c r="A32" s="61" t="s">
        <v>80</v>
      </c>
      <c r="B32" s="22">
        <v>259.95</v>
      </c>
      <c r="C32" s="16"/>
      <c r="D32" s="60"/>
      <c r="E32" s="58"/>
      <c r="F32" s="60"/>
      <c r="G32" s="58"/>
      <c r="H32" s="60"/>
    </row>
    <row r="33" spans="1:8" ht="18" customHeight="1">
      <c r="A33" s="16">
        <v>40</v>
      </c>
      <c r="B33" s="19">
        <v>259.74</v>
      </c>
      <c r="C33" s="16"/>
      <c r="D33" s="60"/>
      <c r="E33" s="58"/>
      <c r="F33" s="60"/>
      <c r="G33" s="58"/>
      <c r="H33" s="60"/>
    </row>
    <row r="34" spans="1:8" ht="18" customHeight="1">
      <c r="A34" s="16">
        <v>45</v>
      </c>
      <c r="B34" s="19">
        <v>259.25</v>
      </c>
      <c r="C34" s="16"/>
      <c r="D34" s="60"/>
      <c r="E34" s="58"/>
      <c r="F34" s="60"/>
      <c r="G34" s="58"/>
      <c r="H34" s="60"/>
    </row>
    <row r="35" spans="1:8" ht="18" customHeight="1">
      <c r="A35" s="16">
        <v>50</v>
      </c>
      <c r="B35" s="19">
        <v>259.1</v>
      </c>
      <c r="C35" s="16"/>
      <c r="D35" s="60"/>
      <c r="E35" s="58"/>
      <c r="F35" s="60"/>
      <c r="G35" s="58"/>
      <c r="H35" s="60"/>
    </row>
    <row r="36" spans="1:8" ht="18" customHeight="1">
      <c r="A36" s="16">
        <v>55</v>
      </c>
      <c r="B36" s="19">
        <v>258.99</v>
      </c>
      <c r="C36" s="16"/>
      <c r="D36" s="62"/>
      <c r="E36" s="58"/>
      <c r="F36" s="60"/>
      <c r="G36" s="58"/>
      <c r="H36" s="60"/>
    </row>
    <row r="37" spans="1:8" ht="18" customHeight="1">
      <c r="A37" s="16">
        <v>60</v>
      </c>
      <c r="B37" s="19">
        <v>258.57</v>
      </c>
      <c r="C37" s="16"/>
      <c r="D37" s="60"/>
      <c r="E37" s="58"/>
      <c r="F37" s="60"/>
      <c r="G37" s="58"/>
      <c r="H37" s="60"/>
    </row>
    <row r="38" spans="1:8" ht="18" customHeight="1">
      <c r="A38" s="16">
        <v>65</v>
      </c>
      <c r="B38" s="19">
        <v>258.53</v>
      </c>
      <c r="C38" s="56"/>
      <c r="D38" s="60"/>
      <c r="E38" s="58"/>
      <c r="F38" s="60"/>
      <c r="G38" s="58"/>
      <c r="H38" s="60"/>
    </row>
    <row r="39" spans="1:8" ht="18" customHeight="1">
      <c r="A39" s="16">
        <v>70</v>
      </c>
      <c r="B39" s="19">
        <v>259.27</v>
      </c>
      <c r="C39" s="58"/>
      <c r="D39" s="60"/>
      <c r="E39" s="58"/>
      <c r="F39" s="60"/>
      <c r="G39" s="58"/>
      <c r="H39" s="60"/>
    </row>
    <row r="40" spans="1:8" ht="18" customHeight="1">
      <c r="A40" s="16">
        <v>75</v>
      </c>
      <c r="B40" s="19">
        <v>260.261</v>
      </c>
      <c r="C40" s="58"/>
      <c r="D40" s="60"/>
      <c r="E40" s="58"/>
      <c r="F40" s="60"/>
      <c r="G40" s="58"/>
      <c r="H40" s="60"/>
    </row>
    <row r="41" spans="1:8" ht="18" customHeight="1">
      <c r="A41" s="11">
        <v>80</v>
      </c>
      <c r="B41" s="23">
        <v>259.65</v>
      </c>
      <c r="C41" s="58"/>
      <c r="D41" s="63"/>
      <c r="E41" s="64"/>
      <c r="F41" s="65"/>
      <c r="G41" s="58"/>
      <c r="H41" s="66"/>
    </row>
    <row r="42" spans="1:8" s="70" customFormat="1" ht="24" customHeight="1">
      <c r="A42" s="67" t="s">
        <v>67</v>
      </c>
      <c r="B42" s="67" t="s">
        <v>68</v>
      </c>
      <c r="C42" s="68"/>
      <c r="D42" s="69">
        <v>259</v>
      </c>
      <c r="E42" s="67" t="s">
        <v>69</v>
      </c>
      <c r="F42" s="68"/>
      <c r="G42" s="68"/>
      <c r="H42" s="68"/>
    </row>
    <row r="43" spans="2:8" ht="18" customHeight="1">
      <c r="B43" s="71" t="s">
        <v>70</v>
      </c>
      <c r="C43" s="71"/>
      <c r="D43" s="72"/>
      <c r="E43" s="72"/>
      <c r="F43" s="72"/>
      <c r="G43" s="72"/>
      <c r="H43" s="72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2019-01-22T03:11:23Z</cp:lastPrinted>
  <dcterms:created xsi:type="dcterms:W3CDTF">2010-03-02T07:03:04Z</dcterms:created>
  <dcterms:modified xsi:type="dcterms:W3CDTF">2020-03-09T04:22:41Z</dcterms:modified>
  <cp:category/>
  <cp:version/>
  <cp:contentType/>
  <cp:contentStatus/>
</cp:coreProperties>
</file>