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94" sheetId="1" r:id="rId1"/>
    <sheet name="P.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<sst xmlns="http://schemas.openxmlformats.org/spreadsheetml/2006/main" count="168" uniqueCount="32">
  <si>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</si>
  <si>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</si>
  <si>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</si>
  <si>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</si>
  <si>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</si>
  <si>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</si>
  <si>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</si>
  <si>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</si>
  <si>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</si>
  <si>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</si>
  <si>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</si>
  <si>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</si>
  <si>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</si>
  <si>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</si>
  <si>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</si>
  <si>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</si>
  <si>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</si>
  <si>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</si>
  <si>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</si>
  <si>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</si>
  <si>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</si>
  <si>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</si>
  <si>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</si>
  <si>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</si>
  <si>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</si>
  <si>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</si>
  <si>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</si>
  <si>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</si>
  <si>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ไม่สำรวรปริมาณน้ำ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</si>
  <si>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</si>
  <si>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</si>
  <si>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ไม่สำรวจปริมาณน้ำ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</si>
</sst>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</numFmts>
  <fonts count="6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8"/>
      <name val="AngsanaUPC"/>
      <family val="1"/>
    </font>
    <font>
      <b/>
      <sz val="8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ngsanaUPC"/>
      <family val="1"/>
    </font>
    <font>
      <sz val="14"/>
      <color indexed="10"/>
      <name val="TH SarabunPSK"/>
      <family val="2"/>
    </font>
    <font>
      <b/>
      <sz val="10.5"/>
      <color indexed="17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ngsanaUPC"/>
      <family val="1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205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 horizontal="center"/>
    </xf>
    <xf numFmtId="203" fontId="7" fillId="34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4" fillId="35" borderId="13" xfId="0" applyNumberFormat="1" applyFont="1" applyFill="1" applyBorder="1" applyAlignment="1" applyProtection="1">
      <alignment horizontal="center"/>
      <protection/>
    </xf>
    <xf numFmtId="2" fontId="7" fillId="33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3" fontId="7" fillId="34" borderId="14" xfId="0" applyNumberFormat="1" applyFont="1" applyFill="1" applyBorder="1" applyAlignment="1">
      <alignment horizontal="center"/>
    </xf>
    <xf numFmtId="203" fontId="7" fillId="34" borderId="13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2" fontId="7" fillId="34" borderId="13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1" fontId="4" fillId="35" borderId="15" xfId="0" applyNumberFormat="1" applyFont="1" applyFill="1" applyBorder="1" applyAlignment="1" applyProtection="1">
      <alignment horizontal="center"/>
      <protection/>
    </xf>
    <xf numFmtId="2" fontId="0" fillId="33" borderId="15" xfId="0" applyNumberFormat="1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203" fontId="7" fillId="34" borderId="15" xfId="0" applyNumberFormat="1" applyFont="1" applyFill="1" applyBorder="1" applyAlignment="1">
      <alignment horizontal="center"/>
    </xf>
    <xf numFmtId="0" fontId="60" fillId="0" borderId="0" xfId="0" applyFont="1" applyAlignment="1">
      <alignment/>
    </xf>
    <xf numFmtId="0" fontId="8" fillId="0" borderId="0" xfId="0" applyFont="1" applyAlignment="1">
      <alignment/>
    </xf>
    <xf numFmtId="196" fontId="9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196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196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9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96" fontId="10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196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196" fontId="12" fillId="0" borderId="16" xfId="0" applyNumberFormat="1" applyFont="1" applyBorder="1" applyAlignment="1">
      <alignment horizontal="centerContinuous"/>
    </xf>
    <xf numFmtId="2" fontId="12" fillId="0" borderId="16" xfId="0" applyNumberFormat="1" applyFont="1" applyBorder="1" applyAlignment="1">
      <alignment horizontal="centerContinuous"/>
    </xf>
    <xf numFmtId="196" fontId="12" fillId="0" borderId="17" xfId="0" applyNumberFormat="1" applyFont="1" applyBorder="1" applyAlignment="1">
      <alignment horizontal="centerContinuous"/>
    </xf>
    <xf numFmtId="196" fontId="11" fillId="0" borderId="17" xfId="0" applyNumberFormat="1" applyFont="1" applyBorder="1" applyAlignment="1">
      <alignment horizontal="centerContinuous"/>
    </xf>
    <xf numFmtId="196" fontId="11" fillId="0" borderId="16" xfId="0" applyNumberFormat="1" applyFont="1" applyBorder="1" applyAlignment="1">
      <alignment horizontal="centerContinuous"/>
    </xf>
    <xf numFmtId="196" fontId="12" fillId="0" borderId="18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Continuous"/>
    </xf>
    <xf numFmtId="2" fontId="12" fillId="0" borderId="20" xfId="0" applyNumberFormat="1" applyFont="1" applyBorder="1" applyAlignment="1">
      <alignment horizontal="centerContinuous"/>
    </xf>
    <xf numFmtId="0" fontId="11" fillId="0" borderId="21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Continuous"/>
    </xf>
    <xf numFmtId="0" fontId="11" fillId="0" borderId="23" xfId="0" applyFont="1" applyBorder="1" applyAlignment="1">
      <alignment horizontal="centerContinuous"/>
    </xf>
    <xf numFmtId="196" fontId="11" fillId="0" borderId="22" xfId="0" applyNumberFormat="1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196" fontId="11" fillId="0" borderId="11" xfId="0" applyNumberFormat="1" applyFont="1" applyBorder="1" applyAlignment="1">
      <alignment horizontal="centerContinuous"/>
    </xf>
    <xf numFmtId="2" fontId="11" fillId="0" borderId="23" xfId="0" applyNumberFormat="1" applyFont="1" applyBorder="1" applyAlignment="1">
      <alignment horizontal="centerContinuous"/>
    </xf>
    <xf numFmtId="2" fontId="11" fillId="0" borderId="21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/>
    </xf>
    <xf numFmtId="196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left"/>
    </xf>
    <xf numFmtId="2" fontId="12" fillId="0" borderId="24" xfId="0" applyNumberFormat="1" applyFont="1" applyBorder="1" applyAlignment="1">
      <alignment horizontal="center"/>
    </xf>
    <xf numFmtId="196" fontId="12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" fontId="12" fillId="0" borderId="22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196" fontId="12" fillId="0" borderId="22" xfId="0" applyNumberFormat="1" applyFont="1" applyBorder="1" applyAlignment="1">
      <alignment horizontal="right"/>
    </xf>
    <xf numFmtId="196" fontId="12" fillId="0" borderId="22" xfId="0" applyNumberFormat="1" applyFont="1" applyBorder="1" applyAlignment="1">
      <alignment horizontal="center"/>
    </xf>
    <xf numFmtId="196" fontId="12" fillId="0" borderId="11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2" fontId="13" fillId="0" borderId="20" xfId="0" applyNumberFormat="1" applyFont="1" applyBorder="1" applyAlignment="1">
      <alignment horizontal="right"/>
    </xf>
    <xf numFmtId="2" fontId="8" fillId="0" borderId="30" xfId="0" applyNumberFormat="1" applyFont="1" applyBorder="1" applyAlignment="1">
      <alignment/>
    </xf>
    <xf numFmtId="2" fontId="8" fillId="0" borderId="29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0" fontId="14" fillId="0" borderId="29" xfId="0" applyFont="1" applyBorder="1" applyAlignment="1">
      <alignment horizontal="right"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right"/>
    </xf>
    <xf numFmtId="2" fontId="13" fillId="0" borderId="31" xfId="0" applyNumberFormat="1" applyFont="1" applyBorder="1" applyAlignment="1">
      <alignment horizontal="right"/>
    </xf>
    <xf numFmtId="2" fontId="61" fillId="0" borderId="0" xfId="0" applyNumberFormat="1" applyFont="1" applyAlignment="1">
      <alignment/>
    </xf>
    <xf numFmtId="0" fontId="8" fillId="0" borderId="31" xfId="0" applyFont="1" applyBorder="1" applyAlignment="1">
      <alignment horizontal="right"/>
    </xf>
    <xf numFmtId="2" fontId="8" fillId="0" borderId="30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right"/>
    </xf>
    <xf numFmtId="0" fontId="8" fillId="0" borderId="29" xfId="0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2" fontId="8" fillId="0" borderId="30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196" fontId="8" fillId="0" borderId="19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196" fontId="15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/>
    </xf>
    <xf numFmtId="2" fontId="8" fillId="0" borderId="28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15" fontId="8" fillId="0" borderId="31" xfId="0" applyNumberFormat="1" applyFont="1" applyBorder="1" applyAlignment="1">
      <alignment/>
    </xf>
    <xf numFmtId="15" fontId="8" fillId="0" borderId="33" xfId="0" applyNumberFormat="1" applyFont="1" applyBorder="1" applyAlignment="1">
      <alignment/>
    </xf>
    <xf numFmtId="15" fontId="8" fillId="0" borderId="31" xfId="0" applyNumberFormat="1" applyFont="1" applyBorder="1" applyAlignment="1">
      <alignment horizontal="right"/>
    </xf>
    <xf numFmtId="15" fontId="8" fillId="0" borderId="34" xfId="0" applyNumberFormat="1" applyFont="1" applyBorder="1" applyAlignment="1">
      <alignment/>
    </xf>
    <xf numFmtId="15" fontId="8" fillId="0" borderId="33" xfId="0" applyNumberFormat="1" applyFont="1" applyBorder="1" applyAlignment="1">
      <alignment horizontal="right"/>
    </xf>
    <xf numFmtId="15" fontId="8" fillId="0" borderId="34" xfId="0" applyNumberFormat="1" applyFont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2" fontId="7" fillId="34" borderId="12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น้ำแม่แจ่ม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P.94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บ้านเจียง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แม่แจ่ม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725"/>
          <c:w val="0.8385"/>
          <c:h val="0.8237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'P.94'!$X$5:$X$19</c:f>
              <c:numCache/>
            </c:numRef>
          </c:cat>
          <c:val>
            <c:numRef>
              <c:f>'P.94'!$Y$5:$Y$19</c:f>
              <c:numCache/>
            </c:numRef>
          </c:val>
        </c:ser>
        <c:axId val="16006942"/>
        <c:axId val="9844751"/>
      </c:barChart>
      <c:catAx>
        <c:axId val="1600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6006942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น้ำแม่แจ่ม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P.94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บ้านเจียง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แม่แจ่ม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2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2825"/>
          <c:w val="0.7955"/>
          <c:h val="0.820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'P.94'!$X$5:$X$19</c:f>
              <c:numCache/>
            </c:numRef>
          </c:cat>
          <c:val>
            <c:numRef>
              <c:f>'P.94'!$Z$5:$Z$19</c:f>
              <c:numCache/>
            </c:numRef>
          </c:val>
        </c:ser>
        <c:axId val="21493896"/>
        <c:axId val="59227337"/>
      </c:barChart>
      <c:catAx>
        <c:axId val="2149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149389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R24" sqref="R24"/>
    </sheetView>
  </sheetViews>
  <sheetFormatPr defaultColWidth="7" defaultRowHeight="21"/>
  <cols>
    <col min="1" max="1" width="7" style="27" customWidth="1"/>
    <col min="2" max="2" width="7.83203125" style="32" customWidth="1"/>
    <col min="3" max="3" width="8" style="32" customWidth="1"/>
    <col min="4" max="4" width="11" style="37" customWidth="1"/>
    <col min="5" max="5" width="7.33203125" style="27" customWidth="1"/>
    <col min="6" max="6" width="8.33203125" style="32" customWidth="1"/>
    <col min="7" max="7" width="10.66015625" style="37" customWidth="1"/>
    <col min="8" max="8" width="8" style="32" customWidth="1"/>
    <col min="9" max="9" width="8.16015625" style="32" customWidth="1"/>
    <col min="10" max="10" width="11.16015625" style="37" customWidth="1"/>
    <col min="11" max="11" width="7.5" style="32" customWidth="1"/>
    <col min="12" max="12" width="8.33203125" style="32" customWidth="1"/>
    <col min="13" max="13" width="12" style="37" customWidth="1"/>
    <col min="14" max="14" width="9.5" style="27" customWidth="1"/>
    <col min="15" max="16" width="7" style="27" customWidth="1"/>
    <col min="17" max="17" width="7.83203125" style="27" customWidth="1"/>
    <col min="18" max="16384" width="7" style="27" customWidth="1"/>
  </cols>
  <sheetData>
    <row r="1" spans="2:15" ht="28.5">
      <c r="B1" s="28" t="s">
        <v>0</v>
      </c>
      <c r="C1" s="29"/>
      <c r="D1" s="30"/>
      <c r="E1" s="29"/>
      <c r="F1" s="29"/>
      <c r="G1" s="30"/>
      <c r="H1" s="29"/>
      <c r="I1" s="29"/>
      <c r="J1" s="30"/>
      <c r="K1" s="29"/>
      <c r="L1" s="29"/>
      <c r="M1" s="30"/>
      <c r="N1" s="29" t="s">
        <v>1</v>
      </c>
      <c r="O1" s="29"/>
    </row>
    <row r="2" spans="1:15" ht="6" customHeight="1">
      <c r="A2" s="31"/>
      <c r="D2" s="33"/>
      <c r="E2" s="32"/>
      <c r="G2" s="33"/>
      <c r="I2" s="34"/>
      <c r="J2" s="35"/>
      <c r="K2" s="36"/>
      <c r="L2" s="36"/>
      <c r="N2" s="32"/>
      <c r="O2" s="32"/>
    </row>
    <row r="3" spans="1:15" ht="23.25" customHeight="1">
      <c r="A3" s="38" t="s">
        <v>17</v>
      </c>
      <c r="B3" s="39"/>
      <c r="C3" s="39"/>
      <c r="D3" s="40"/>
      <c r="E3" s="39"/>
      <c r="F3" s="39"/>
      <c r="G3" s="40"/>
      <c r="H3" s="39"/>
      <c r="I3" s="41"/>
      <c r="J3" s="42"/>
      <c r="K3" s="43"/>
      <c r="L3" s="44" t="s">
        <v>18</v>
      </c>
      <c r="M3" s="45"/>
      <c r="N3" s="46"/>
      <c r="O3" s="46"/>
    </row>
    <row r="4" spans="1:23" ht="22.5" customHeight="1">
      <c r="A4" s="47" t="s">
        <v>29</v>
      </c>
      <c r="B4" s="48"/>
      <c r="C4" s="48"/>
      <c r="D4" s="49"/>
      <c r="E4" s="46"/>
      <c r="F4" s="46"/>
      <c r="G4" s="49"/>
      <c r="H4" s="46"/>
      <c r="I4" s="50"/>
      <c r="J4" s="51"/>
      <c r="K4" s="52"/>
      <c r="L4" s="52"/>
      <c r="M4" s="45"/>
      <c r="N4" s="46"/>
      <c r="O4" s="46"/>
      <c r="Q4" s="32">
        <v>469.454</v>
      </c>
      <c r="W4" s="27">
        <v>543</v>
      </c>
    </row>
    <row r="5" spans="1:15" ht="18.75">
      <c r="A5" s="53"/>
      <c r="B5" s="54" t="s">
        <v>2</v>
      </c>
      <c r="C5" s="55"/>
      <c r="D5" s="56"/>
      <c r="E5" s="57"/>
      <c r="F5" s="57"/>
      <c r="G5" s="58"/>
      <c r="H5" s="59" t="s">
        <v>3</v>
      </c>
      <c r="I5" s="57"/>
      <c r="J5" s="60"/>
      <c r="K5" s="57"/>
      <c r="L5" s="57"/>
      <c r="M5" s="61"/>
      <c r="N5" s="62" t="s">
        <v>4</v>
      </c>
      <c r="O5" s="63"/>
    </row>
    <row r="6" spans="1:18" ht="18.75">
      <c r="A6" s="64" t="s">
        <v>5</v>
      </c>
      <c r="B6" s="65" t="s">
        <v>6</v>
      </c>
      <c r="C6" s="66"/>
      <c r="D6" s="67"/>
      <c r="E6" s="65" t="s">
        <v>7</v>
      </c>
      <c r="F6" s="68"/>
      <c r="G6" s="67"/>
      <c r="H6" s="65" t="s">
        <v>6</v>
      </c>
      <c r="I6" s="68"/>
      <c r="J6" s="67"/>
      <c r="K6" s="65" t="s">
        <v>7</v>
      </c>
      <c r="L6" s="68"/>
      <c r="M6" s="69"/>
      <c r="N6" s="70" t="s">
        <v>1</v>
      </c>
      <c r="O6" s="65"/>
      <c r="R6" s="32"/>
    </row>
    <row r="7" spans="1:15" s="32" customFormat="1" ht="18.75">
      <c r="A7" s="71" t="s">
        <v>8</v>
      </c>
      <c r="B7" s="72" t="s">
        <v>9</v>
      </c>
      <c r="C7" s="72" t="s">
        <v>10</v>
      </c>
      <c r="D7" s="73" t="s">
        <v>11</v>
      </c>
      <c r="E7" s="74" t="s">
        <v>9</v>
      </c>
      <c r="F7" s="72" t="s">
        <v>10</v>
      </c>
      <c r="G7" s="73" t="s">
        <v>11</v>
      </c>
      <c r="H7" s="72" t="s">
        <v>9</v>
      </c>
      <c r="I7" s="74" t="s">
        <v>10</v>
      </c>
      <c r="J7" s="73" t="s">
        <v>11</v>
      </c>
      <c r="K7" s="75" t="s">
        <v>9</v>
      </c>
      <c r="L7" s="75" t="s">
        <v>10</v>
      </c>
      <c r="M7" s="76" t="s">
        <v>11</v>
      </c>
      <c r="N7" s="75" t="s">
        <v>10</v>
      </c>
      <c r="O7" s="75" t="s">
        <v>12</v>
      </c>
    </row>
    <row r="8" spans="1:15" ht="18.75">
      <c r="A8" s="77"/>
      <c r="B8" s="78" t="s">
        <v>30</v>
      </c>
      <c r="C8" s="79" t="s">
        <v>13</v>
      </c>
      <c r="D8" s="80"/>
      <c r="E8" s="78" t="s">
        <v>30</v>
      </c>
      <c r="F8" s="79" t="s">
        <v>13</v>
      </c>
      <c r="G8" s="80"/>
      <c r="H8" s="78" t="s">
        <v>30</v>
      </c>
      <c r="I8" s="79" t="s">
        <v>13</v>
      </c>
      <c r="J8" s="81"/>
      <c r="K8" s="78" t="s">
        <v>30</v>
      </c>
      <c r="L8" s="79" t="s">
        <v>13</v>
      </c>
      <c r="M8" s="82"/>
      <c r="N8" s="79" t="s">
        <v>14</v>
      </c>
      <c r="O8" s="78" t="s">
        <v>13</v>
      </c>
    </row>
    <row r="9" spans="1:23" ht="18" customHeight="1">
      <c r="A9" s="83">
        <v>2553</v>
      </c>
      <c r="B9" s="84">
        <v>472.7</v>
      </c>
      <c r="C9" s="85" t="s">
        <v>19</v>
      </c>
      <c r="D9" s="120">
        <v>40472</v>
      </c>
      <c r="E9" s="86">
        <v>472.65</v>
      </c>
      <c r="F9" s="87" t="s">
        <v>19</v>
      </c>
      <c r="G9" s="120">
        <v>40472</v>
      </c>
      <c r="H9" s="88" t="s">
        <v>19</v>
      </c>
      <c r="I9" s="89" t="s">
        <v>19</v>
      </c>
      <c r="J9" s="122" t="s">
        <v>19</v>
      </c>
      <c r="K9" s="88" t="s">
        <v>19</v>
      </c>
      <c r="L9" s="89" t="s">
        <v>19</v>
      </c>
      <c r="M9" s="122" t="s">
        <v>19</v>
      </c>
      <c r="N9" s="90" t="s">
        <v>19</v>
      </c>
      <c r="O9" s="91" t="s">
        <v>19</v>
      </c>
      <c r="Q9" s="32">
        <f aca="true" t="shared" si="0" ref="Q9:Q21">B9-$Q$4</f>
        <v>3.245999999999981</v>
      </c>
      <c r="W9" s="27">
        <f>A9-$W$4</f>
        <v>2010</v>
      </c>
    </row>
    <row r="10" spans="1:23" ht="18" customHeight="1">
      <c r="A10" s="83">
        <v>2554</v>
      </c>
      <c r="B10" s="92">
        <v>473.714</v>
      </c>
      <c r="C10" s="93" t="s">
        <v>19</v>
      </c>
      <c r="D10" s="117">
        <v>40819</v>
      </c>
      <c r="E10" s="86">
        <v>472.694</v>
      </c>
      <c r="F10" s="95" t="s">
        <v>19</v>
      </c>
      <c r="G10" s="117">
        <v>40789</v>
      </c>
      <c r="H10" s="96">
        <v>469.814</v>
      </c>
      <c r="I10" s="87" t="s">
        <v>19</v>
      </c>
      <c r="J10" s="117">
        <v>40690</v>
      </c>
      <c r="K10" s="86">
        <v>469.887</v>
      </c>
      <c r="L10" s="87" t="s">
        <v>19</v>
      </c>
      <c r="M10" s="117">
        <v>40690</v>
      </c>
      <c r="N10" s="97" t="s">
        <v>19</v>
      </c>
      <c r="O10" s="98" t="s">
        <v>19</v>
      </c>
      <c r="Q10" s="99">
        <f t="shared" si="0"/>
        <v>4.259999999999991</v>
      </c>
      <c r="R10" s="27">
        <f aca="true" t="shared" si="1" ref="R10:R21">H10-$Q$4</f>
        <v>0.36000000000001364</v>
      </c>
      <c r="W10" s="27">
        <f aca="true" t="shared" si="2" ref="W10:W23">A10-$W$4</f>
        <v>2011</v>
      </c>
    </row>
    <row r="11" spans="1:23" ht="18" customHeight="1">
      <c r="A11" s="83">
        <v>2555</v>
      </c>
      <c r="B11" s="92">
        <v>471.904</v>
      </c>
      <c r="C11" s="93" t="s">
        <v>19</v>
      </c>
      <c r="D11" s="117">
        <v>41159</v>
      </c>
      <c r="E11" s="86">
        <v>471.66</v>
      </c>
      <c r="F11" s="93" t="s">
        <v>19</v>
      </c>
      <c r="G11" s="117">
        <v>41159</v>
      </c>
      <c r="H11" s="92">
        <v>469.7</v>
      </c>
      <c r="I11" s="93" t="s">
        <v>19</v>
      </c>
      <c r="J11" s="117">
        <v>41106</v>
      </c>
      <c r="K11" s="86">
        <v>469.7</v>
      </c>
      <c r="L11" s="93" t="s">
        <v>19</v>
      </c>
      <c r="M11" s="117">
        <v>41106</v>
      </c>
      <c r="N11" s="97" t="s">
        <v>19</v>
      </c>
      <c r="O11" s="100" t="s">
        <v>19</v>
      </c>
      <c r="Q11" s="32">
        <f t="shared" si="0"/>
        <v>2.4499999999999886</v>
      </c>
      <c r="R11" s="32">
        <f t="shared" si="1"/>
        <v>0.2459999999999809</v>
      </c>
      <c r="W11" s="27">
        <f t="shared" si="2"/>
        <v>2012</v>
      </c>
    </row>
    <row r="12" spans="1:23" ht="18" customHeight="1">
      <c r="A12" s="83">
        <v>2556</v>
      </c>
      <c r="B12" s="101">
        <v>472.164</v>
      </c>
      <c r="C12" s="102" t="s">
        <v>19</v>
      </c>
      <c r="D12" s="117">
        <v>41546</v>
      </c>
      <c r="E12" s="86">
        <v>472.039</v>
      </c>
      <c r="F12" s="93" t="s">
        <v>19</v>
      </c>
      <c r="G12" s="117">
        <v>41546</v>
      </c>
      <c r="H12" s="96">
        <v>469.95</v>
      </c>
      <c r="I12" s="93" t="s">
        <v>19</v>
      </c>
      <c r="J12" s="117">
        <v>41375</v>
      </c>
      <c r="K12" s="86">
        <v>469.95</v>
      </c>
      <c r="L12" s="93" t="s">
        <v>19</v>
      </c>
      <c r="M12" s="117">
        <v>41366</v>
      </c>
      <c r="N12" s="97" t="s">
        <v>19</v>
      </c>
      <c r="O12" s="100" t="s">
        <v>19</v>
      </c>
      <c r="Q12" s="32">
        <f t="shared" si="0"/>
        <v>2.7099999999999795</v>
      </c>
      <c r="R12" s="32">
        <f t="shared" si="1"/>
        <v>0.4959999999999809</v>
      </c>
      <c r="W12" s="27">
        <f t="shared" si="2"/>
        <v>2013</v>
      </c>
    </row>
    <row r="13" spans="1:23" ht="18" customHeight="1">
      <c r="A13" s="83">
        <v>2557</v>
      </c>
      <c r="B13" s="92">
        <v>472.034</v>
      </c>
      <c r="C13" s="93" t="s">
        <v>19</v>
      </c>
      <c r="D13" s="117">
        <v>41909</v>
      </c>
      <c r="E13" s="86">
        <v>471.89</v>
      </c>
      <c r="F13" s="87" t="s">
        <v>19</v>
      </c>
      <c r="G13" s="117">
        <v>41909</v>
      </c>
      <c r="H13" s="96">
        <v>470.154</v>
      </c>
      <c r="I13" s="87" t="s">
        <v>19</v>
      </c>
      <c r="J13" s="117">
        <v>41750</v>
      </c>
      <c r="K13" s="86">
        <v>470.154</v>
      </c>
      <c r="L13" s="87" t="s">
        <v>19</v>
      </c>
      <c r="M13" s="117">
        <v>41750</v>
      </c>
      <c r="N13" s="97" t="s">
        <v>19</v>
      </c>
      <c r="O13" s="100" t="s">
        <v>19</v>
      </c>
      <c r="Q13" s="32">
        <f t="shared" si="0"/>
        <v>2.579999999999984</v>
      </c>
      <c r="R13" s="32">
        <f t="shared" si="1"/>
        <v>0.6999999999999886</v>
      </c>
      <c r="W13" s="27">
        <f t="shared" si="2"/>
        <v>2014</v>
      </c>
    </row>
    <row r="14" spans="1:23" ht="18" customHeight="1">
      <c r="A14" s="83">
        <v>2558</v>
      </c>
      <c r="B14" s="92">
        <v>471.914</v>
      </c>
      <c r="C14" s="93" t="s">
        <v>19</v>
      </c>
      <c r="D14" s="117">
        <v>42224</v>
      </c>
      <c r="E14" s="86">
        <v>471.754</v>
      </c>
      <c r="F14" s="87" t="s">
        <v>19</v>
      </c>
      <c r="G14" s="117">
        <v>42224</v>
      </c>
      <c r="H14" s="96">
        <v>470.254</v>
      </c>
      <c r="I14" s="87" t="s">
        <v>19</v>
      </c>
      <c r="J14" s="117">
        <v>42125</v>
      </c>
      <c r="K14" s="86">
        <v>470.25</v>
      </c>
      <c r="L14" s="87" t="s">
        <v>19</v>
      </c>
      <c r="M14" s="117">
        <v>42125</v>
      </c>
      <c r="N14" s="97" t="s">
        <v>19</v>
      </c>
      <c r="O14" s="100" t="s">
        <v>19</v>
      </c>
      <c r="Q14" s="32">
        <f t="shared" si="0"/>
        <v>2.4599999999999795</v>
      </c>
      <c r="R14" s="32">
        <f t="shared" si="1"/>
        <v>0.8000000000000114</v>
      </c>
      <c r="W14" s="27">
        <f t="shared" si="2"/>
        <v>2015</v>
      </c>
    </row>
    <row r="15" spans="1:23" ht="18" customHeight="1">
      <c r="A15" s="83">
        <v>2559</v>
      </c>
      <c r="B15" s="92">
        <v>473.094</v>
      </c>
      <c r="C15" s="93" t="s">
        <v>19</v>
      </c>
      <c r="D15" s="117">
        <v>42625</v>
      </c>
      <c r="E15" s="86">
        <v>472.974</v>
      </c>
      <c r="F15" s="87" t="s">
        <v>19</v>
      </c>
      <c r="G15" s="117">
        <v>42625</v>
      </c>
      <c r="H15" s="96">
        <v>470.254</v>
      </c>
      <c r="I15" s="87" t="s">
        <v>19</v>
      </c>
      <c r="J15" s="117">
        <v>42501</v>
      </c>
      <c r="K15" s="86">
        <v>470.254</v>
      </c>
      <c r="L15" s="87" t="s">
        <v>19</v>
      </c>
      <c r="M15" s="117">
        <v>42501</v>
      </c>
      <c r="N15" s="97" t="s">
        <v>19</v>
      </c>
      <c r="O15" s="100" t="s">
        <v>19</v>
      </c>
      <c r="Q15" s="32">
        <f t="shared" si="0"/>
        <v>3.6399999999999864</v>
      </c>
      <c r="R15" s="32">
        <f t="shared" si="1"/>
        <v>0.8000000000000114</v>
      </c>
      <c r="W15" s="27">
        <f t="shared" si="2"/>
        <v>2016</v>
      </c>
    </row>
    <row r="16" spans="1:23" ht="18" customHeight="1">
      <c r="A16" s="83">
        <v>2560</v>
      </c>
      <c r="B16" s="92">
        <v>472.254</v>
      </c>
      <c r="C16" s="93" t="s">
        <v>19</v>
      </c>
      <c r="D16" s="117">
        <v>43026</v>
      </c>
      <c r="E16" s="86">
        <v>472.177</v>
      </c>
      <c r="F16" s="87" t="s">
        <v>19</v>
      </c>
      <c r="G16" s="117">
        <v>43026</v>
      </c>
      <c r="H16" s="96">
        <v>470.354</v>
      </c>
      <c r="I16" s="87" t="s">
        <v>19</v>
      </c>
      <c r="J16" s="117">
        <v>43189</v>
      </c>
      <c r="K16" s="86">
        <v>470.354</v>
      </c>
      <c r="L16" s="87" t="s">
        <v>19</v>
      </c>
      <c r="M16" s="117">
        <v>43189</v>
      </c>
      <c r="N16" s="97" t="s">
        <v>19</v>
      </c>
      <c r="O16" s="100" t="s">
        <v>19</v>
      </c>
      <c r="Q16" s="32">
        <f t="shared" si="0"/>
        <v>2.8000000000000114</v>
      </c>
      <c r="R16" s="32">
        <f t="shared" si="1"/>
        <v>0.8999999999999773</v>
      </c>
      <c r="W16" s="27">
        <f t="shared" si="2"/>
        <v>2017</v>
      </c>
    </row>
    <row r="17" spans="1:23" ht="18" customHeight="1">
      <c r="A17" s="83">
        <v>2561</v>
      </c>
      <c r="B17" s="92">
        <v>473.054</v>
      </c>
      <c r="C17" s="93" t="s">
        <v>19</v>
      </c>
      <c r="D17" s="117">
        <v>43331</v>
      </c>
      <c r="E17" s="86">
        <v>472.834</v>
      </c>
      <c r="F17" s="87" t="s">
        <v>19</v>
      </c>
      <c r="G17" s="117">
        <v>43331</v>
      </c>
      <c r="H17" s="92">
        <v>470.204</v>
      </c>
      <c r="I17" s="87" t="s">
        <v>19</v>
      </c>
      <c r="J17" s="117">
        <v>43543</v>
      </c>
      <c r="K17" s="86">
        <v>470.204</v>
      </c>
      <c r="L17" s="87" t="s">
        <v>19</v>
      </c>
      <c r="M17" s="117">
        <v>43543</v>
      </c>
      <c r="N17" s="97" t="s">
        <v>19</v>
      </c>
      <c r="O17" s="100" t="s">
        <v>19</v>
      </c>
      <c r="Q17" s="32">
        <f t="shared" si="0"/>
        <v>3.599999999999966</v>
      </c>
      <c r="R17" s="27">
        <f t="shared" si="1"/>
        <v>0.75</v>
      </c>
      <c r="W17" s="27">
        <f t="shared" si="2"/>
        <v>2018</v>
      </c>
    </row>
    <row r="18" spans="1:23" ht="18" customHeight="1">
      <c r="A18" s="83">
        <v>2562</v>
      </c>
      <c r="B18" s="92">
        <v>472.854</v>
      </c>
      <c r="C18" s="93" t="s">
        <v>19</v>
      </c>
      <c r="D18" s="117">
        <v>43709</v>
      </c>
      <c r="E18" s="86">
        <v>472.614</v>
      </c>
      <c r="F18" s="87" t="s">
        <v>19</v>
      </c>
      <c r="G18" s="117">
        <v>43709</v>
      </c>
      <c r="H18" s="96">
        <v>470.254</v>
      </c>
      <c r="I18" s="87" t="s">
        <v>19</v>
      </c>
      <c r="J18" s="117">
        <v>43556</v>
      </c>
      <c r="K18" s="86">
        <v>470.254</v>
      </c>
      <c r="L18" s="87" t="s">
        <v>19</v>
      </c>
      <c r="M18" s="117">
        <v>43556</v>
      </c>
      <c r="N18" s="97" t="s">
        <v>19</v>
      </c>
      <c r="O18" s="100" t="s">
        <v>19</v>
      </c>
      <c r="Q18" s="32">
        <f t="shared" si="0"/>
        <v>3.3999999999999773</v>
      </c>
      <c r="R18" s="32">
        <f t="shared" si="1"/>
        <v>0.8000000000000114</v>
      </c>
      <c r="W18" s="27">
        <f t="shared" si="2"/>
        <v>2019</v>
      </c>
    </row>
    <row r="19" spans="1:23" ht="18" customHeight="1">
      <c r="A19" s="83">
        <v>2563</v>
      </c>
      <c r="B19" s="92">
        <v>472.174</v>
      </c>
      <c r="C19" s="93" t="s">
        <v>19</v>
      </c>
      <c r="D19" s="117">
        <v>44095</v>
      </c>
      <c r="E19" s="86">
        <v>472.08</v>
      </c>
      <c r="F19" s="87" t="s">
        <v>19</v>
      </c>
      <c r="G19" s="117">
        <v>44049</v>
      </c>
      <c r="H19" s="92">
        <v>470.304</v>
      </c>
      <c r="I19" s="87" t="s">
        <v>19</v>
      </c>
      <c r="J19" s="117">
        <v>43983</v>
      </c>
      <c r="K19" s="86">
        <v>470.304</v>
      </c>
      <c r="L19" s="87" t="s">
        <v>19</v>
      </c>
      <c r="M19" s="117">
        <v>43983</v>
      </c>
      <c r="N19" s="97" t="s">
        <v>19</v>
      </c>
      <c r="O19" s="100" t="s">
        <v>19</v>
      </c>
      <c r="Q19" s="32">
        <f t="shared" si="0"/>
        <v>2.7199999999999704</v>
      </c>
      <c r="R19" s="32">
        <f t="shared" si="1"/>
        <v>0.8499999999999659</v>
      </c>
      <c r="W19" s="27">
        <f t="shared" si="2"/>
        <v>2020</v>
      </c>
    </row>
    <row r="20" spans="1:23" ht="18" customHeight="1">
      <c r="A20" s="83">
        <v>2564</v>
      </c>
      <c r="B20" s="92">
        <v>472.504</v>
      </c>
      <c r="C20" s="93" t="s">
        <v>19</v>
      </c>
      <c r="D20" s="117">
        <v>44451</v>
      </c>
      <c r="E20" s="86">
        <v>472.421</v>
      </c>
      <c r="F20" s="87" t="s">
        <v>19</v>
      </c>
      <c r="G20" s="117">
        <v>44451</v>
      </c>
      <c r="H20" s="92">
        <v>470.414</v>
      </c>
      <c r="I20" s="87" t="s">
        <v>19</v>
      </c>
      <c r="J20" s="117">
        <v>44287</v>
      </c>
      <c r="K20" s="86">
        <v>470.414</v>
      </c>
      <c r="L20" s="87" t="s">
        <v>19</v>
      </c>
      <c r="M20" s="117">
        <v>44287</v>
      </c>
      <c r="N20" s="97" t="s">
        <v>19</v>
      </c>
      <c r="O20" s="100" t="s">
        <v>19</v>
      </c>
      <c r="Q20" s="32">
        <f t="shared" si="0"/>
        <v>3.0500000000000114</v>
      </c>
      <c r="R20" s="32">
        <f t="shared" si="1"/>
        <v>0.9599999999999795</v>
      </c>
      <c r="W20" s="27">
        <f t="shared" si="2"/>
        <v>2021</v>
      </c>
    </row>
    <row r="21" spans="1:23" ht="18" customHeight="1">
      <c r="A21" s="83">
        <v>2565</v>
      </c>
      <c r="B21" s="92">
        <v>472.954</v>
      </c>
      <c r="C21" s="93" t="s">
        <v>19</v>
      </c>
      <c r="D21" s="117">
        <v>44816</v>
      </c>
      <c r="E21" s="86">
        <v>472.874</v>
      </c>
      <c r="F21" s="87" t="s">
        <v>19</v>
      </c>
      <c r="G21" s="117">
        <v>44816</v>
      </c>
      <c r="H21" s="92">
        <v>470.404</v>
      </c>
      <c r="I21" s="87" t="s">
        <v>19</v>
      </c>
      <c r="J21" s="117">
        <v>44994</v>
      </c>
      <c r="K21" s="86">
        <v>470.406</v>
      </c>
      <c r="L21" s="87" t="s">
        <v>19</v>
      </c>
      <c r="M21" s="117">
        <v>44994</v>
      </c>
      <c r="N21" s="97" t="s">
        <v>19</v>
      </c>
      <c r="O21" s="100" t="s">
        <v>19</v>
      </c>
      <c r="Q21" s="32">
        <f t="shared" si="0"/>
        <v>3.5</v>
      </c>
      <c r="R21" s="32">
        <f t="shared" si="1"/>
        <v>0.9499999999999886</v>
      </c>
      <c r="W21" s="27">
        <f t="shared" si="2"/>
        <v>2022</v>
      </c>
    </row>
    <row r="22" spans="1:23" ht="18" customHeight="1">
      <c r="A22" s="83"/>
      <c r="B22" s="92"/>
      <c r="C22" s="93"/>
      <c r="D22" s="117"/>
      <c r="E22" s="86"/>
      <c r="F22" s="87"/>
      <c r="G22" s="118"/>
      <c r="H22" s="96"/>
      <c r="I22" s="87"/>
      <c r="J22" s="117"/>
      <c r="K22" s="86"/>
      <c r="L22" s="87"/>
      <c r="M22" s="118"/>
      <c r="N22" s="97"/>
      <c r="O22" s="100"/>
      <c r="Q22" s="32"/>
      <c r="R22" s="32"/>
      <c r="W22" s="27">
        <f t="shared" si="2"/>
        <v>-543</v>
      </c>
    </row>
    <row r="23" spans="1:23" ht="18" customHeight="1">
      <c r="A23" s="83"/>
      <c r="B23" s="92"/>
      <c r="C23" s="104"/>
      <c r="D23" s="117"/>
      <c r="E23" s="94"/>
      <c r="F23" s="104"/>
      <c r="G23" s="118"/>
      <c r="H23" s="92"/>
      <c r="I23" s="103"/>
      <c r="J23" s="117"/>
      <c r="K23" s="94"/>
      <c r="L23" s="104"/>
      <c r="M23" s="118"/>
      <c r="N23" s="96"/>
      <c r="O23" s="105"/>
      <c r="W23" s="27">
        <f t="shared" si="2"/>
        <v>-543</v>
      </c>
    </row>
    <row r="24" spans="1:15" ht="18" customHeight="1">
      <c r="A24" s="106" t="s">
        <v>2</v>
      </c>
      <c r="B24" s="107">
        <f>MAX(B9:B23)</f>
        <v>473.714</v>
      </c>
      <c r="C24" s="93" t="s">
        <v>19</v>
      </c>
      <c r="D24" s="117">
        <v>40819</v>
      </c>
      <c r="E24" s="115">
        <f>MAX(E9:E23)</f>
        <v>472.974</v>
      </c>
      <c r="F24" s="87" t="s">
        <v>19</v>
      </c>
      <c r="G24" s="117">
        <v>42625</v>
      </c>
      <c r="H24" s="97">
        <f>MAX(H10:H23)</f>
        <v>470.414</v>
      </c>
      <c r="I24" s="87" t="s">
        <v>19</v>
      </c>
      <c r="J24" s="117">
        <v>43189</v>
      </c>
      <c r="K24" s="115">
        <f>MAX(K10:K23)</f>
        <v>470.414</v>
      </c>
      <c r="L24" s="87" t="s">
        <v>19</v>
      </c>
      <c r="M24" s="117">
        <v>43189</v>
      </c>
      <c r="N24" s="97" t="s">
        <v>19</v>
      </c>
      <c r="O24" s="100" t="s">
        <v>19</v>
      </c>
    </row>
    <row r="25" spans="1:15" ht="18" customHeight="1">
      <c r="A25" s="106" t="s">
        <v>12</v>
      </c>
      <c r="B25" s="107">
        <f>AVERAGE(B9:B23)</f>
        <v>472.5629230769231</v>
      </c>
      <c r="C25" s="87" t="s">
        <v>19</v>
      </c>
      <c r="D25" s="119"/>
      <c r="E25" s="115">
        <f>AVERAGE(E9:E23)</f>
        <v>472.35853846153844</v>
      </c>
      <c r="F25" s="87" t="s">
        <v>19</v>
      </c>
      <c r="G25" s="121"/>
      <c r="H25" s="97">
        <f>AVERAGE(H10:H23)</f>
        <v>470.1716666666666</v>
      </c>
      <c r="I25" s="87" t="s">
        <v>19</v>
      </c>
      <c r="J25" s="119"/>
      <c r="K25" s="115">
        <f>AVERAGE(K10:K23)</f>
        <v>470.1775833333333</v>
      </c>
      <c r="L25" s="87" t="s">
        <v>19</v>
      </c>
      <c r="M25" s="121"/>
      <c r="N25" s="97" t="s">
        <v>19</v>
      </c>
      <c r="O25" s="100" t="s">
        <v>19</v>
      </c>
    </row>
    <row r="26" spans="1:15" ht="18" customHeight="1">
      <c r="A26" s="106" t="s">
        <v>3</v>
      </c>
      <c r="B26" s="107">
        <f>MIN(B9:B23)</f>
        <v>471.904</v>
      </c>
      <c r="C26" s="87" t="s">
        <v>19</v>
      </c>
      <c r="D26" s="117">
        <v>41159</v>
      </c>
      <c r="E26" s="116">
        <f>MIN(E9:E23)</f>
        <v>471.66</v>
      </c>
      <c r="F26" s="87" t="s">
        <v>19</v>
      </c>
      <c r="G26" s="117">
        <v>41159</v>
      </c>
      <c r="H26" s="107">
        <f>MIN(H10:H23)</f>
        <v>469.7</v>
      </c>
      <c r="I26" s="87" t="s">
        <v>19</v>
      </c>
      <c r="J26" s="117">
        <v>41106</v>
      </c>
      <c r="K26" s="115">
        <f>MIN(K10:K23)</f>
        <v>469.7</v>
      </c>
      <c r="L26" s="87" t="s">
        <v>19</v>
      </c>
      <c r="M26" s="117">
        <v>41106</v>
      </c>
      <c r="N26" s="97" t="s">
        <v>19</v>
      </c>
      <c r="O26" s="100" t="s">
        <v>19</v>
      </c>
    </row>
    <row r="27" spans="1:15" ht="20.25" customHeight="1">
      <c r="A27" s="108" t="s">
        <v>16</v>
      </c>
      <c r="B27" s="109"/>
      <c r="C27" s="108" t="s">
        <v>28</v>
      </c>
      <c r="D27" s="110"/>
      <c r="F27" s="108"/>
      <c r="G27" s="110"/>
      <c r="H27" s="108"/>
      <c r="I27" s="108"/>
      <c r="J27" s="110"/>
      <c r="K27" s="108"/>
      <c r="L27" s="108"/>
      <c r="M27" s="110"/>
      <c r="N27" s="108"/>
      <c r="O27" s="108"/>
    </row>
    <row r="28" spans="1:15" ht="22.5" customHeight="1">
      <c r="A28" s="111"/>
      <c r="B28" s="112"/>
      <c r="C28" s="113" t="s">
        <v>15</v>
      </c>
      <c r="D28" s="114"/>
      <c r="E28" s="111"/>
      <c r="F28" s="111"/>
      <c r="G28" s="114"/>
      <c r="H28" s="111"/>
      <c r="I28" s="111"/>
      <c r="J28" s="114"/>
      <c r="K28" s="111"/>
      <c r="L28" s="111"/>
      <c r="M28" s="114"/>
      <c r="N28" s="112"/>
      <c r="O28" s="114"/>
    </row>
    <row r="29" spans="2:12" ht="18.75">
      <c r="B29" s="27"/>
      <c r="C29" s="27"/>
      <c r="F29" s="27"/>
      <c r="H29" s="27"/>
      <c r="I29" s="27"/>
      <c r="K29" s="27"/>
      <c r="L29" s="27"/>
    </row>
    <row r="30" spans="2:12" ht="18.75">
      <c r="B30" s="27"/>
      <c r="C30" s="27"/>
      <c r="F30" s="27"/>
      <c r="H30" s="27"/>
      <c r="I30" s="27"/>
      <c r="K30" s="27"/>
      <c r="L30" s="27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AC95"/>
  <sheetViews>
    <sheetView zoomScalePageLayoutView="0" workbookViewId="0" topLeftCell="A7">
      <selection activeCell="AH15" sqref="AH15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1.33203125" style="0" customWidth="1"/>
    <col min="26" max="26" width="14.16015625" style="0" customWidth="1"/>
    <col min="27" max="27" width="9.66015625" style="0" customWidth="1"/>
    <col min="28" max="28" width="14.66015625" style="0" customWidth="1"/>
    <col min="29" max="29" width="7.66015625" style="0" customWidth="1"/>
  </cols>
  <sheetData>
    <row r="2" spans="28:29" ht="21">
      <c r="AB2" s="2">
        <v>469.454</v>
      </c>
      <c r="AC2" s="1" t="s">
        <v>24</v>
      </c>
    </row>
    <row r="3" spans="24:28" ht="21">
      <c r="X3" s="128" t="s">
        <v>20</v>
      </c>
      <c r="Y3" s="3" t="s">
        <v>21</v>
      </c>
      <c r="Z3" s="4" t="s">
        <v>25</v>
      </c>
      <c r="AA3" s="3" t="s">
        <v>23</v>
      </c>
      <c r="AB3" s="4" t="s">
        <v>27</v>
      </c>
    </row>
    <row r="4" spans="24:28" ht="21">
      <c r="X4" s="129"/>
      <c r="Y4" s="5" t="s">
        <v>22</v>
      </c>
      <c r="Z4" s="6" t="s">
        <v>26</v>
      </c>
      <c r="AA4" s="5" t="s">
        <v>22</v>
      </c>
      <c r="AB4" s="6" t="s">
        <v>26</v>
      </c>
    </row>
    <row r="5" spans="24:29" ht="21">
      <c r="X5" s="7">
        <v>2553</v>
      </c>
      <c r="Y5" s="123">
        <v>3.25</v>
      </c>
      <c r="Z5" s="124" t="s">
        <v>19</v>
      </c>
      <c r="AA5" s="8"/>
      <c r="AB5" s="9"/>
      <c r="AC5" s="10"/>
    </row>
    <row r="6" spans="24:29" ht="21">
      <c r="X6" s="11">
        <v>2554</v>
      </c>
      <c r="Y6" s="125">
        <v>4.26</v>
      </c>
      <c r="Z6" s="126" t="s">
        <v>19</v>
      </c>
      <c r="AA6" s="14"/>
      <c r="AB6" s="15"/>
      <c r="AC6" s="10"/>
    </row>
    <row r="7" spans="24:29" ht="21">
      <c r="X7" s="11">
        <v>2555</v>
      </c>
      <c r="Y7" s="125">
        <v>2.45</v>
      </c>
      <c r="Z7" s="126" t="s">
        <v>19</v>
      </c>
      <c r="AA7" s="14"/>
      <c r="AB7" s="16"/>
      <c r="AC7" s="10"/>
    </row>
    <row r="8" spans="24:29" ht="21">
      <c r="X8" s="11">
        <v>2556</v>
      </c>
      <c r="Y8" s="125">
        <v>2.71</v>
      </c>
      <c r="Z8" s="126" t="s">
        <v>19</v>
      </c>
      <c r="AA8" s="14"/>
      <c r="AB8" s="16"/>
      <c r="AC8" s="10"/>
    </row>
    <row r="9" spans="24:29" ht="21">
      <c r="X9" s="11">
        <v>2557</v>
      </c>
      <c r="Y9" s="125">
        <v>2.58</v>
      </c>
      <c r="Z9" s="126" t="s">
        <v>19</v>
      </c>
      <c r="AA9" s="14"/>
      <c r="AB9" s="16"/>
      <c r="AC9" s="10"/>
    </row>
    <row r="10" spans="24:29" ht="21">
      <c r="X10" s="11">
        <v>2558</v>
      </c>
      <c r="Y10" s="125">
        <v>2.46</v>
      </c>
      <c r="Z10" s="126" t="s">
        <v>19</v>
      </c>
      <c r="AA10" s="14"/>
      <c r="AB10" s="16"/>
      <c r="AC10" s="10"/>
    </row>
    <row r="11" spans="24:29" ht="21">
      <c r="X11" s="11">
        <v>2559</v>
      </c>
      <c r="Y11" s="125">
        <v>3.64</v>
      </c>
      <c r="Z11" s="126" t="s">
        <v>19</v>
      </c>
      <c r="AA11" s="14"/>
      <c r="AB11" s="16"/>
      <c r="AC11" s="10"/>
    </row>
    <row r="12" spans="24:29" ht="21">
      <c r="X12" s="11">
        <v>2560</v>
      </c>
      <c r="Y12" s="125">
        <v>2.8</v>
      </c>
      <c r="Z12" s="126" t="s">
        <v>19</v>
      </c>
      <c r="AA12" s="14"/>
      <c r="AB12" s="16"/>
      <c r="AC12" s="10"/>
    </row>
    <row r="13" spans="24:29" ht="21">
      <c r="X13" s="11">
        <v>2561</v>
      </c>
      <c r="Y13" s="125">
        <v>3.6</v>
      </c>
      <c r="Z13" s="126" t="s">
        <v>19</v>
      </c>
      <c r="AA13" s="14"/>
      <c r="AB13" s="16"/>
      <c r="AC13" s="10"/>
    </row>
    <row r="14" spans="24:29" ht="21">
      <c r="X14" s="11">
        <v>2562</v>
      </c>
      <c r="Y14" s="125">
        <v>3.4</v>
      </c>
      <c r="Z14" s="126" t="s">
        <v>19</v>
      </c>
      <c r="AA14" s="14"/>
      <c r="AB14" s="16"/>
      <c r="AC14" s="10"/>
    </row>
    <row r="15" spans="24:29" ht="21">
      <c r="X15" s="11">
        <v>2563</v>
      </c>
      <c r="Y15" s="125">
        <v>2.72</v>
      </c>
      <c r="Z15" s="126" t="s">
        <v>19</v>
      </c>
      <c r="AA15" s="14"/>
      <c r="AB15" s="16"/>
      <c r="AC15" s="10"/>
    </row>
    <row r="16" spans="24:29" ht="21">
      <c r="X16" s="11">
        <v>2564</v>
      </c>
      <c r="Y16" s="127">
        <v>3.05</v>
      </c>
      <c r="Z16" s="126" t="s">
        <v>19</v>
      </c>
      <c r="AA16" s="14"/>
      <c r="AB16" s="16"/>
      <c r="AC16" s="10"/>
    </row>
    <row r="17" spans="24:29" ht="21">
      <c r="X17" s="11">
        <v>2565</v>
      </c>
      <c r="Y17" s="125">
        <v>3.5</v>
      </c>
      <c r="Z17" s="126"/>
      <c r="AA17" s="14"/>
      <c r="AB17" s="16"/>
      <c r="AC17" s="10"/>
    </row>
    <row r="18" spans="24:29" ht="21">
      <c r="X18" s="11">
        <v>2566</v>
      </c>
      <c r="Y18" s="14"/>
      <c r="Z18" s="13"/>
      <c r="AA18" s="14"/>
      <c r="AB18" s="16"/>
      <c r="AC18" s="10"/>
    </row>
    <row r="19" spans="24:29" ht="21">
      <c r="X19" s="11">
        <v>2567</v>
      </c>
      <c r="Y19" s="14"/>
      <c r="Z19" s="13"/>
      <c r="AA19" s="14"/>
      <c r="AB19" s="16"/>
      <c r="AC19" s="10"/>
    </row>
    <row r="20" spans="24:29" ht="21">
      <c r="X20" s="11">
        <v>2568</v>
      </c>
      <c r="Y20" s="14"/>
      <c r="Z20" s="13"/>
      <c r="AA20" s="14"/>
      <c r="AB20" s="16"/>
      <c r="AC20" s="10"/>
    </row>
    <row r="21" spans="24:29" ht="21">
      <c r="X21" s="11">
        <v>2569</v>
      </c>
      <c r="Y21" s="14"/>
      <c r="Z21" s="13"/>
      <c r="AA21" s="14"/>
      <c r="AB21" s="16"/>
      <c r="AC21" s="10"/>
    </row>
    <row r="22" spans="24:29" ht="21">
      <c r="X22" s="11"/>
      <c r="Y22" s="14"/>
      <c r="Z22" s="13"/>
      <c r="AA22" s="14"/>
      <c r="AB22" s="16"/>
      <c r="AC22" s="10"/>
    </row>
    <row r="23" spans="24:29" ht="21">
      <c r="X23" s="11"/>
      <c r="Y23" s="14"/>
      <c r="Z23" s="13"/>
      <c r="AA23" s="14"/>
      <c r="AB23" s="16"/>
      <c r="AC23" s="10"/>
    </row>
    <row r="24" spans="24:29" ht="21">
      <c r="X24" s="11"/>
      <c r="Y24" s="14"/>
      <c r="Z24" s="13"/>
      <c r="AA24" s="14"/>
      <c r="AB24" s="16"/>
      <c r="AC24" s="10"/>
    </row>
    <row r="25" spans="24:29" ht="21">
      <c r="X25" s="11"/>
      <c r="Y25" s="14"/>
      <c r="Z25" s="13"/>
      <c r="AA25" s="14"/>
      <c r="AB25" s="16"/>
      <c r="AC25" s="10"/>
    </row>
    <row r="26" spans="24:29" ht="21">
      <c r="X26" s="11"/>
      <c r="Y26" s="14"/>
      <c r="Z26" s="13"/>
      <c r="AA26" s="14"/>
      <c r="AB26" s="16"/>
      <c r="AC26" s="10"/>
    </row>
    <row r="27" spans="24:29" ht="21">
      <c r="X27" s="11"/>
      <c r="Y27" s="14"/>
      <c r="Z27" s="13"/>
      <c r="AA27" s="14"/>
      <c r="AB27" s="16"/>
      <c r="AC27" s="10"/>
    </row>
    <row r="28" spans="24:29" ht="21">
      <c r="X28" s="11"/>
      <c r="Y28" s="14"/>
      <c r="Z28" s="13"/>
      <c r="AA28" s="14"/>
      <c r="AB28" s="16"/>
      <c r="AC28" s="10"/>
    </row>
    <row r="29" spans="24:29" ht="21">
      <c r="X29" s="11"/>
      <c r="Y29" s="14"/>
      <c r="Z29" s="13"/>
      <c r="AA29" s="14"/>
      <c r="AB29" s="16"/>
      <c r="AC29" s="10"/>
    </row>
    <row r="30" spans="24:29" ht="21">
      <c r="X30" s="11"/>
      <c r="Y30" s="14"/>
      <c r="Z30" s="13"/>
      <c r="AA30" s="14"/>
      <c r="AB30" s="16"/>
      <c r="AC30" s="10"/>
    </row>
    <row r="31" spans="24:29" ht="21">
      <c r="X31" s="11"/>
      <c r="Y31" s="14"/>
      <c r="Z31" s="13"/>
      <c r="AA31" s="14"/>
      <c r="AB31" s="16"/>
      <c r="AC31" s="10"/>
    </row>
    <row r="32" spans="24:29" ht="21">
      <c r="X32" s="11"/>
      <c r="Y32" s="14"/>
      <c r="Z32" s="13"/>
      <c r="AA32" s="14"/>
      <c r="AB32" s="16"/>
      <c r="AC32" s="10"/>
    </row>
    <row r="33" spans="24:29" ht="21">
      <c r="X33" s="11"/>
      <c r="Y33" s="14"/>
      <c r="Z33" s="13"/>
      <c r="AA33" s="14"/>
      <c r="AB33" s="16"/>
      <c r="AC33" s="10"/>
    </row>
    <row r="34" spans="24:29" ht="21">
      <c r="X34" s="11"/>
      <c r="Y34" s="14"/>
      <c r="Z34" s="13"/>
      <c r="AA34" s="14"/>
      <c r="AB34" s="16"/>
      <c r="AC34" s="10"/>
    </row>
    <row r="35" spans="24:29" ht="21">
      <c r="X35" s="11"/>
      <c r="Y35" s="14"/>
      <c r="Z35" s="13"/>
      <c r="AA35" s="14"/>
      <c r="AB35" s="16"/>
      <c r="AC35" s="10"/>
    </row>
    <row r="36" spans="24:29" ht="21">
      <c r="X36" s="11"/>
      <c r="Y36" s="14"/>
      <c r="Z36" s="13"/>
      <c r="AA36" s="14"/>
      <c r="AB36" s="16"/>
      <c r="AC36" s="10"/>
    </row>
    <row r="37" spans="24:29" ht="21">
      <c r="X37" s="11"/>
      <c r="Y37" s="14"/>
      <c r="Z37" s="13"/>
      <c r="AA37" s="14"/>
      <c r="AB37" s="16"/>
      <c r="AC37" s="10"/>
    </row>
    <row r="38" spans="24:29" ht="21">
      <c r="X38" s="11"/>
      <c r="Y38" s="14"/>
      <c r="Z38" s="13"/>
      <c r="AA38" s="14"/>
      <c r="AB38" s="16"/>
      <c r="AC38" s="10"/>
    </row>
    <row r="39" spans="24:29" ht="21">
      <c r="X39" s="11"/>
      <c r="Y39" s="14"/>
      <c r="Z39" s="13"/>
      <c r="AA39" s="14"/>
      <c r="AB39" s="16"/>
      <c r="AC39" s="10"/>
    </row>
    <row r="40" spans="24:29" ht="21">
      <c r="X40" s="11"/>
      <c r="Y40" s="14"/>
      <c r="Z40" s="13"/>
      <c r="AA40" s="14"/>
      <c r="AB40" s="16"/>
      <c r="AC40" s="10"/>
    </row>
    <row r="41" spans="24:29" ht="21">
      <c r="X41" s="11"/>
      <c r="Y41" s="14"/>
      <c r="Z41" s="13"/>
      <c r="AA41" s="14"/>
      <c r="AB41" s="16"/>
      <c r="AC41" s="10"/>
    </row>
    <row r="42" spans="24:29" ht="21">
      <c r="X42" s="11"/>
      <c r="Y42" s="14"/>
      <c r="Z42" s="13"/>
      <c r="AA42" s="14"/>
      <c r="AB42" s="16"/>
      <c r="AC42" s="10"/>
    </row>
    <row r="43" spans="24:29" ht="21">
      <c r="X43" s="11"/>
      <c r="Y43" s="14"/>
      <c r="Z43" s="13"/>
      <c r="AA43" s="14"/>
      <c r="AB43" s="16"/>
      <c r="AC43" s="10"/>
    </row>
    <row r="44" spans="24:29" ht="21">
      <c r="X44" s="11"/>
      <c r="Y44" s="14"/>
      <c r="Z44" s="13"/>
      <c r="AA44" s="14"/>
      <c r="AB44" s="16"/>
      <c r="AC44" s="10"/>
    </row>
    <row r="45" spans="24:29" ht="21">
      <c r="X45" s="11"/>
      <c r="Y45" s="14"/>
      <c r="Z45" s="13"/>
      <c r="AA45" s="14"/>
      <c r="AB45" s="16"/>
      <c r="AC45" s="10"/>
    </row>
    <row r="46" spans="24:29" ht="21">
      <c r="X46" s="11"/>
      <c r="Y46" s="14"/>
      <c r="Z46" s="13"/>
      <c r="AA46" s="14"/>
      <c r="AB46" s="16"/>
      <c r="AC46" s="10"/>
    </row>
    <row r="47" spans="24:29" ht="21">
      <c r="X47" s="11"/>
      <c r="Y47" s="14"/>
      <c r="Z47" s="13"/>
      <c r="AA47" s="14"/>
      <c r="AB47" s="16"/>
      <c r="AC47" s="10"/>
    </row>
    <row r="48" spans="24:29" ht="21">
      <c r="X48" s="11"/>
      <c r="Y48" s="14"/>
      <c r="Z48" s="13"/>
      <c r="AA48" s="14"/>
      <c r="AB48" s="16"/>
      <c r="AC48" s="10"/>
    </row>
    <row r="49" spans="24:29" ht="21">
      <c r="X49" s="11"/>
      <c r="Y49" s="14"/>
      <c r="Z49" s="13"/>
      <c r="AA49" s="14"/>
      <c r="AB49" s="16"/>
      <c r="AC49" s="10"/>
    </row>
    <row r="50" spans="24:29" ht="21">
      <c r="X50" s="11"/>
      <c r="Y50" s="14"/>
      <c r="Z50" s="13"/>
      <c r="AA50" s="14"/>
      <c r="AB50" s="16"/>
      <c r="AC50" s="10"/>
    </row>
    <row r="51" spans="24:29" ht="21">
      <c r="X51" s="11"/>
      <c r="Y51" s="14"/>
      <c r="Z51" s="13"/>
      <c r="AA51" s="14"/>
      <c r="AB51" s="16"/>
      <c r="AC51" s="10"/>
    </row>
    <row r="52" spans="24:29" ht="21">
      <c r="X52" s="11"/>
      <c r="Y52" s="14"/>
      <c r="Z52" s="13"/>
      <c r="AA52" s="14"/>
      <c r="AB52" s="16"/>
      <c r="AC52" s="10"/>
    </row>
    <row r="53" spans="24:29" ht="21">
      <c r="X53" s="11"/>
      <c r="Y53" s="14"/>
      <c r="Z53" s="13"/>
      <c r="AA53" s="14"/>
      <c r="AB53" s="16"/>
      <c r="AC53" s="10"/>
    </row>
    <row r="54" spans="4:29" ht="21">
      <c r="D54" s="26" t="s">
        <v>31</v>
      </c>
      <c r="X54" s="11"/>
      <c r="Y54" s="14"/>
      <c r="Z54" s="13"/>
      <c r="AA54" s="14"/>
      <c r="AB54" s="16"/>
      <c r="AC54" s="10"/>
    </row>
    <row r="55" spans="24:29" ht="21">
      <c r="X55" s="11"/>
      <c r="Y55" s="14"/>
      <c r="Z55" s="13"/>
      <c r="AA55" s="14"/>
      <c r="AB55" s="16"/>
      <c r="AC55" s="10"/>
    </row>
    <row r="56" spans="24:29" ht="21">
      <c r="X56" s="11"/>
      <c r="Y56" s="14"/>
      <c r="Z56" s="13"/>
      <c r="AA56" s="14"/>
      <c r="AB56" s="16"/>
      <c r="AC56" s="10"/>
    </row>
    <row r="57" spans="24:29" ht="21">
      <c r="X57" s="11"/>
      <c r="Y57" s="14"/>
      <c r="Z57" s="13"/>
      <c r="AA57" s="14"/>
      <c r="AB57" s="16"/>
      <c r="AC57" s="10"/>
    </row>
    <row r="58" spans="24:29" ht="21">
      <c r="X58" s="11"/>
      <c r="Y58" s="14"/>
      <c r="Z58" s="13"/>
      <c r="AA58" s="14"/>
      <c r="AB58" s="16"/>
      <c r="AC58" s="10"/>
    </row>
    <row r="59" spans="24:29" ht="21">
      <c r="X59" s="11"/>
      <c r="Y59" s="14"/>
      <c r="Z59" s="13"/>
      <c r="AA59" s="14"/>
      <c r="AB59" s="16"/>
      <c r="AC59" s="10"/>
    </row>
    <row r="60" spans="24:29" ht="21">
      <c r="X60" s="11"/>
      <c r="Y60" s="14"/>
      <c r="Z60" s="13"/>
      <c r="AA60" s="14"/>
      <c r="AB60" s="16"/>
      <c r="AC60" s="10"/>
    </row>
    <row r="61" spans="24:29" ht="21">
      <c r="X61" s="11"/>
      <c r="Y61" s="14"/>
      <c r="Z61" s="13"/>
      <c r="AA61" s="14"/>
      <c r="AB61" s="16"/>
      <c r="AC61" s="10"/>
    </row>
    <row r="62" spans="24:29" ht="21">
      <c r="X62" s="11"/>
      <c r="Y62" s="14"/>
      <c r="Z62" s="13"/>
      <c r="AA62" s="14"/>
      <c r="AB62" s="16"/>
      <c r="AC62" s="10"/>
    </row>
    <row r="63" spans="24:29" ht="21">
      <c r="X63" s="11"/>
      <c r="Y63" s="14"/>
      <c r="Z63" s="13"/>
      <c r="AA63" s="14"/>
      <c r="AB63" s="16"/>
      <c r="AC63" s="10"/>
    </row>
    <row r="64" spans="24:29" ht="21">
      <c r="X64" s="11"/>
      <c r="Y64" s="14"/>
      <c r="Z64" s="13"/>
      <c r="AA64" s="14"/>
      <c r="AB64" s="16"/>
      <c r="AC64" s="10"/>
    </row>
    <row r="65" spans="24:29" ht="21">
      <c r="X65" s="11"/>
      <c r="Y65" s="14"/>
      <c r="Z65" s="13"/>
      <c r="AA65" s="14"/>
      <c r="AB65" s="16"/>
      <c r="AC65" s="10"/>
    </row>
    <row r="66" spans="24:29" ht="21">
      <c r="X66" s="11"/>
      <c r="Y66" s="14"/>
      <c r="Z66" s="13"/>
      <c r="AA66" s="14"/>
      <c r="AB66" s="16"/>
      <c r="AC66" s="10"/>
    </row>
    <row r="67" spans="24:29" ht="21">
      <c r="X67" s="11"/>
      <c r="Y67" s="14"/>
      <c r="Z67" s="13"/>
      <c r="AA67" s="14"/>
      <c r="AB67" s="16"/>
      <c r="AC67" s="10"/>
    </row>
    <row r="68" spans="24:29" ht="21">
      <c r="X68" s="11"/>
      <c r="Y68" s="14"/>
      <c r="Z68" s="13"/>
      <c r="AA68" s="14"/>
      <c r="AB68" s="16"/>
      <c r="AC68" s="10"/>
    </row>
    <row r="69" spans="24:29" ht="21">
      <c r="X69" s="11"/>
      <c r="Y69" s="14"/>
      <c r="Z69" s="13"/>
      <c r="AA69" s="14"/>
      <c r="AB69" s="16"/>
      <c r="AC69" s="10"/>
    </row>
    <row r="70" spans="24:29" ht="21">
      <c r="X70" s="11"/>
      <c r="Y70" s="14"/>
      <c r="Z70" s="13"/>
      <c r="AA70" s="14"/>
      <c r="AB70" s="16"/>
      <c r="AC70" s="10"/>
    </row>
    <row r="71" spans="24:29" ht="21">
      <c r="X71" s="11"/>
      <c r="Y71" s="14"/>
      <c r="Z71" s="13"/>
      <c r="AA71" s="14"/>
      <c r="AB71" s="16"/>
      <c r="AC71" s="10"/>
    </row>
    <row r="72" spans="24:29" ht="21">
      <c r="X72" s="11"/>
      <c r="Y72" s="14"/>
      <c r="Z72" s="13"/>
      <c r="AA72" s="14"/>
      <c r="AB72" s="16"/>
      <c r="AC72" s="10"/>
    </row>
    <row r="73" spans="24:29" ht="21">
      <c r="X73" s="11"/>
      <c r="Y73" s="14"/>
      <c r="Z73" s="13"/>
      <c r="AA73" s="14"/>
      <c r="AB73" s="16"/>
      <c r="AC73" s="10"/>
    </row>
    <row r="74" spans="24:29" ht="21">
      <c r="X74" s="11"/>
      <c r="Y74" s="14"/>
      <c r="Z74" s="13"/>
      <c r="AA74" s="14"/>
      <c r="AB74" s="16"/>
      <c r="AC74" s="10"/>
    </row>
    <row r="75" spans="24:29" ht="21">
      <c r="X75" s="11"/>
      <c r="Y75" s="14"/>
      <c r="Z75" s="13"/>
      <c r="AA75" s="14"/>
      <c r="AB75" s="16"/>
      <c r="AC75" s="10"/>
    </row>
    <row r="76" spans="24:29" ht="21">
      <c r="X76" s="17"/>
      <c r="Y76" s="14"/>
      <c r="Z76" s="13"/>
      <c r="AA76" s="14"/>
      <c r="AB76" s="16"/>
      <c r="AC76" s="10"/>
    </row>
    <row r="77" spans="24:29" ht="21">
      <c r="X77" s="17"/>
      <c r="Y77" s="14"/>
      <c r="Z77" s="13"/>
      <c r="AA77" s="14"/>
      <c r="AB77" s="16"/>
      <c r="AC77" s="10"/>
    </row>
    <row r="78" spans="24:29" ht="21">
      <c r="X78" s="11"/>
      <c r="Y78" s="14"/>
      <c r="Z78" s="13"/>
      <c r="AA78" s="14"/>
      <c r="AB78" s="16"/>
      <c r="AC78" s="10"/>
    </row>
    <row r="79" spans="24:29" ht="21">
      <c r="X79" s="11"/>
      <c r="Y79" s="14"/>
      <c r="Z79" s="13"/>
      <c r="AA79" s="14"/>
      <c r="AB79" s="16"/>
      <c r="AC79" s="10"/>
    </row>
    <row r="80" spans="24:29" ht="21">
      <c r="X80" s="11"/>
      <c r="Y80" s="12"/>
      <c r="Z80" s="18"/>
      <c r="AA80" s="14"/>
      <c r="AB80" s="16"/>
      <c r="AC80" s="10"/>
    </row>
    <row r="81" spans="24:29" ht="21">
      <c r="X81" s="11"/>
      <c r="Y81" s="12"/>
      <c r="Z81" s="18"/>
      <c r="AA81" s="14"/>
      <c r="AB81" s="16"/>
      <c r="AC81" s="10"/>
    </row>
    <row r="82" spans="24:29" ht="21">
      <c r="X82" s="11"/>
      <c r="Y82" s="12"/>
      <c r="Z82" s="18"/>
      <c r="AA82" s="14"/>
      <c r="AB82" s="16"/>
      <c r="AC82" s="10"/>
    </row>
    <row r="83" spans="24:29" ht="21">
      <c r="X83" s="11"/>
      <c r="Y83" s="12"/>
      <c r="Z83" s="18"/>
      <c r="AA83" s="14"/>
      <c r="AB83" s="16"/>
      <c r="AC83" s="10"/>
    </row>
    <row r="84" spans="24:29" ht="21">
      <c r="X84" s="11"/>
      <c r="Y84" s="12"/>
      <c r="Z84" s="18"/>
      <c r="AA84" s="14"/>
      <c r="AB84" s="16"/>
      <c r="AC84" s="10"/>
    </row>
    <row r="85" spans="24:29" ht="21">
      <c r="X85" s="11"/>
      <c r="Y85" s="12"/>
      <c r="Z85" s="18"/>
      <c r="AA85" s="14"/>
      <c r="AB85" s="16"/>
      <c r="AC85" s="10"/>
    </row>
    <row r="86" spans="24:29" ht="21">
      <c r="X86" s="11"/>
      <c r="Y86" s="12"/>
      <c r="Z86" s="18"/>
      <c r="AA86" s="14"/>
      <c r="AB86" s="16"/>
      <c r="AC86" s="10"/>
    </row>
    <row r="87" spans="24:29" ht="21">
      <c r="X87" s="11"/>
      <c r="Y87" s="12"/>
      <c r="Z87" s="18"/>
      <c r="AA87" s="14"/>
      <c r="AB87" s="16"/>
      <c r="AC87" s="10"/>
    </row>
    <row r="88" spans="24:29" ht="21">
      <c r="X88" s="11"/>
      <c r="Y88" s="12"/>
      <c r="Z88" s="18"/>
      <c r="AA88" s="14"/>
      <c r="AB88" s="16"/>
      <c r="AC88" s="10"/>
    </row>
    <row r="89" spans="24:29" ht="21">
      <c r="X89" s="11"/>
      <c r="Y89" s="12"/>
      <c r="Z89" s="18"/>
      <c r="AA89" s="14"/>
      <c r="AB89" s="16"/>
      <c r="AC89" s="10"/>
    </row>
    <row r="90" spans="24:29" ht="21">
      <c r="X90" s="11"/>
      <c r="Y90" s="12"/>
      <c r="Z90" s="18"/>
      <c r="AA90" s="14"/>
      <c r="AB90" s="16"/>
      <c r="AC90" s="10"/>
    </row>
    <row r="91" spans="24:29" ht="21">
      <c r="X91" s="11"/>
      <c r="Y91" s="12"/>
      <c r="Z91" s="18"/>
      <c r="AA91" s="14"/>
      <c r="AB91" s="16"/>
      <c r="AC91" s="10"/>
    </row>
    <row r="92" spans="24:29" ht="21">
      <c r="X92" s="11"/>
      <c r="Y92" s="12"/>
      <c r="Z92" s="18"/>
      <c r="AA92" s="14"/>
      <c r="AB92" s="16"/>
      <c r="AC92" s="10"/>
    </row>
    <row r="93" spans="24:29" ht="21">
      <c r="X93" s="11"/>
      <c r="Y93" s="19"/>
      <c r="Z93" s="20"/>
      <c r="AA93" s="14"/>
      <c r="AB93" s="16"/>
      <c r="AC93" s="10"/>
    </row>
    <row r="94" spans="24:29" ht="21">
      <c r="X94" s="21"/>
      <c r="Y94" s="22"/>
      <c r="Z94" s="23"/>
      <c r="AA94" s="24"/>
      <c r="AB94" s="25"/>
      <c r="AC94" s="10"/>
    </row>
    <row r="95" spans="28:29" ht="21">
      <c r="AB95" s="10"/>
      <c r="AC95" s="10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2023-05-12T04:31:15Z</dcterms:modified>
  <cp:category/>
  <cp:version/>
  <cp:contentType/>
  <cp:contentStatus/>
</cp:coreProperties>
</file>