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93" sheetId="1" r:id="rId1"/>
    <sheet name="ปริมาณน้ำสูงสุด" sheetId="2" r:id="rId2"/>
    <sheet name="ปริมาณน้ำต่ำสุด" sheetId="3" r:id="rId3"/>
    <sheet name="Data P.93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<sst xmlns="http://schemas.openxmlformats.org/spreadsheetml/2006/main" count="41" uniqueCount="21">
  <si>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</si>
  <si>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</si>
  <si>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P.93 น้ำแม่ริม บ้านสลวงนอก  อ.แม่ริม  จ.เชียงใหม่</t>
  </si>
  <si>
    <t>พื้นที่รับน้ำ  411   ตร.กม.</t>
  </si>
  <si>
    <t>ตลิ่งฝั่งซ้าย 344.267 ม.(ร.ท.ก.) ตลิ่งฝั่งขวา 344.082 ม.(ร.ท.ก.)ท้องน้ำ 339.402 ม.(ร.ท.ก.) ศูนย์เสาระดับน้ำ 340.588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</si>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</sst>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ดดด"/>
    <numFmt numFmtId="193" formatCode="0.000"/>
    <numFmt numFmtId="194" formatCode="#,##0_ ;\-#,##0\ "/>
    <numFmt numFmtId="195" formatCode="#,##0.00_ ;\-#,##0.00\ 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0">
    <xf numFmtId="189" fontId="0" fillId="0" borderId="0" xfId="0" applyAlignment="1">
      <alignment/>
    </xf>
    <xf numFmtId="0" fontId="0" fillId="0" borderId="0" xfId="44">
      <alignment/>
      <protection/>
    </xf>
    <xf numFmtId="192" fontId="23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192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192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192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192" fontId="0" fillId="0" borderId="0" xfId="44" applyNumberForma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192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192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192" fontId="24" fillId="0" borderId="0" xfId="44" applyNumberFormat="1" applyFont="1" applyAlignment="1">
      <alignment horizontal="center"/>
      <protection/>
    </xf>
    <xf numFmtId="192" fontId="25" fillId="0" borderId="0" xfId="44" applyNumberFormat="1" applyFont="1">
      <alignment/>
      <protection/>
    </xf>
    <xf numFmtId="2" fontId="25" fillId="0" borderId="0" xfId="44" applyNumberFormat="1" applyFont="1">
      <alignment/>
      <protection/>
    </xf>
    <xf numFmtId="193" fontId="0" fillId="0" borderId="0" xfId="44" applyNumberFormat="1">
      <alignment/>
      <protection/>
    </xf>
    <xf numFmtId="0" fontId="25" fillId="0" borderId="0" xfId="44" applyFont="1" applyAlignment="1">
      <alignment horizontal="left"/>
      <protection/>
    </xf>
    <xf numFmtId="2" fontId="25" fillId="0" borderId="0" xfId="44" applyNumberFormat="1" applyFont="1" applyAlignment="1">
      <alignment horizontal="left"/>
      <protection/>
    </xf>
    <xf numFmtId="192" fontId="25" fillId="0" borderId="0" xfId="44" applyNumberFormat="1" applyFont="1" applyAlignment="1">
      <alignment horizontal="right"/>
      <protection/>
    </xf>
    <xf numFmtId="2" fontId="25" fillId="0" borderId="0" xfId="44" applyNumberFormat="1" applyFont="1" applyAlignment="1">
      <alignment horizontal="center"/>
      <protection/>
    </xf>
    <xf numFmtId="192" fontId="25" fillId="0" borderId="0" xfId="44" applyNumberFormat="1" applyFont="1" applyAlignment="1">
      <alignment horizontal="center"/>
      <protection/>
    </xf>
    <xf numFmtId="2" fontId="25" fillId="0" borderId="0" xfId="44" applyNumberFormat="1" applyFont="1" applyAlignment="1">
      <alignment horizontal="right"/>
      <protection/>
    </xf>
    <xf numFmtId="0" fontId="25" fillId="0" borderId="10" xfId="44" applyFont="1" applyBorder="1" applyAlignment="1">
      <alignment horizontal="center"/>
      <protection/>
    </xf>
    <xf numFmtId="2" fontId="25" fillId="0" borderId="11" xfId="44" applyNumberFormat="1" applyFont="1" applyBorder="1" applyAlignment="1">
      <alignment horizontal="centerContinuous"/>
      <protection/>
    </xf>
    <xf numFmtId="0" fontId="25" fillId="0" borderId="11" xfId="44" applyFont="1" applyBorder="1" applyAlignment="1">
      <alignment horizontal="centerContinuous"/>
      <protection/>
    </xf>
    <xf numFmtId="192" fontId="26" fillId="0" borderId="11" xfId="44" applyNumberFormat="1" applyFont="1" applyBorder="1" applyAlignment="1">
      <alignment horizontal="centerContinuous"/>
      <protection/>
    </xf>
    <xf numFmtId="2" fontId="26" fillId="0" borderId="11" xfId="44" applyNumberFormat="1" applyFont="1" applyBorder="1" applyAlignment="1">
      <alignment horizontal="centerContinuous"/>
      <protection/>
    </xf>
    <xf numFmtId="192" fontId="26" fillId="0" borderId="12" xfId="44" applyNumberFormat="1" applyFont="1" applyBorder="1" applyAlignment="1">
      <alignment horizontal="centerContinuous"/>
      <protection/>
    </xf>
    <xf numFmtId="192" fontId="25" fillId="0" borderId="12" xfId="44" applyNumberFormat="1" applyFont="1" applyBorder="1" applyAlignment="1">
      <alignment horizontal="centerContinuous"/>
      <protection/>
    </xf>
    <xf numFmtId="192" fontId="25" fillId="0" borderId="11" xfId="44" applyNumberFormat="1" applyFont="1" applyBorder="1" applyAlignment="1">
      <alignment horizontal="centerContinuous"/>
      <protection/>
    </xf>
    <xf numFmtId="192" fontId="26" fillId="0" borderId="13" xfId="44" applyNumberFormat="1" applyFont="1" applyBorder="1" applyAlignment="1">
      <alignment horizontal="centerContinuous"/>
      <protection/>
    </xf>
    <xf numFmtId="2" fontId="25" fillId="0" borderId="14" xfId="44" applyNumberFormat="1" applyFont="1" applyBorder="1" applyAlignment="1">
      <alignment horizontal="centerContinuous"/>
      <protection/>
    </xf>
    <xf numFmtId="2" fontId="26" fillId="0" borderId="15" xfId="44" applyNumberFormat="1" applyFont="1" applyBorder="1" applyAlignment="1">
      <alignment horizontal="centerContinuous"/>
      <protection/>
    </xf>
    <xf numFmtId="0" fontId="25" fillId="0" borderId="16" xfId="44" applyFont="1" applyBorder="1" applyAlignment="1">
      <alignment horizontal="center"/>
      <protection/>
    </xf>
    <xf numFmtId="2" fontId="25" fillId="0" borderId="17" xfId="44" applyNumberFormat="1" applyFont="1" applyBorder="1" applyAlignment="1">
      <alignment horizontal="centerContinuous"/>
      <protection/>
    </xf>
    <xf numFmtId="0" fontId="25" fillId="0" borderId="18" xfId="44" applyFont="1" applyBorder="1" applyAlignment="1">
      <alignment horizontal="centerContinuous"/>
      <protection/>
    </xf>
    <xf numFmtId="192" fontId="25" fillId="0" borderId="17" xfId="44" applyNumberFormat="1" applyFont="1" applyBorder="1" applyAlignment="1">
      <alignment horizontal="centerContinuous"/>
      <protection/>
    </xf>
    <xf numFmtId="0" fontId="25" fillId="0" borderId="17" xfId="44" applyFont="1" applyBorder="1" applyAlignment="1">
      <alignment horizontal="centerContinuous"/>
      <protection/>
    </xf>
    <xf numFmtId="192" fontId="25" fillId="0" borderId="19" xfId="44" applyNumberFormat="1" applyFont="1" applyBorder="1" applyAlignment="1">
      <alignment horizontal="centerContinuous"/>
      <protection/>
    </xf>
    <xf numFmtId="2" fontId="25" fillId="0" borderId="18" xfId="44" applyNumberFormat="1" applyFont="1" applyBorder="1" applyAlignment="1">
      <alignment horizontal="centerContinuous"/>
      <protection/>
    </xf>
    <xf numFmtId="2" fontId="25" fillId="0" borderId="16" xfId="44" applyNumberFormat="1" applyFont="1" applyBorder="1" applyAlignment="1">
      <alignment horizontal="center"/>
      <protection/>
    </xf>
    <xf numFmtId="2" fontId="26" fillId="0" borderId="20" xfId="44" applyNumberFormat="1" applyFont="1" applyBorder="1">
      <alignment/>
      <protection/>
    </xf>
    <xf numFmtId="192" fontId="26" fillId="0" borderId="20" xfId="44" applyNumberFormat="1" applyFont="1" applyBorder="1" applyAlignment="1">
      <alignment horizontal="center"/>
      <protection/>
    </xf>
    <xf numFmtId="2" fontId="26" fillId="0" borderId="20" xfId="44" applyNumberFormat="1" applyFont="1" applyBorder="1" applyAlignment="1">
      <alignment horizontal="left"/>
      <protection/>
    </xf>
    <xf numFmtId="2" fontId="26" fillId="0" borderId="20" xfId="44" applyNumberFormat="1" applyFont="1" applyBorder="1" applyAlignment="1">
      <alignment horizontal="center"/>
      <protection/>
    </xf>
    <xf numFmtId="192" fontId="26" fillId="0" borderId="16" xfId="44" applyNumberFormat="1" applyFont="1" applyBorder="1" applyAlignment="1">
      <alignment horizontal="center"/>
      <protection/>
    </xf>
    <xf numFmtId="0" fontId="25" fillId="0" borderId="19" xfId="44" applyFont="1" applyBorder="1">
      <alignment/>
      <protection/>
    </xf>
    <xf numFmtId="2" fontId="26" fillId="0" borderId="17" xfId="44" applyNumberFormat="1" applyFont="1" applyBorder="1">
      <alignment/>
      <protection/>
    </xf>
    <xf numFmtId="2" fontId="26" fillId="0" borderId="17" xfId="44" applyNumberFormat="1" applyFont="1" applyBorder="1" applyAlignment="1">
      <alignment horizontal="center"/>
      <protection/>
    </xf>
    <xf numFmtId="192" fontId="26" fillId="0" borderId="17" xfId="44" applyNumberFormat="1" applyFont="1" applyBorder="1" applyAlignment="1">
      <alignment horizontal="right"/>
      <protection/>
    </xf>
    <xf numFmtId="192" fontId="26" fillId="0" borderId="17" xfId="44" applyNumberFormat="1" applyFont="1" applyBorder="1" applyAlignment="1">
      <alignment horizontal="center"/>
      <protection/>
    </xf>
    <xf numFmtId="192" fontId="26" fillId="0" borderId="19" xfId="44" applyNumberFormat="1" applyFont="1" applyBorder="1">
      <alignment/>
      <protection/>
    </xf>
    <xf numFmtId="0" fontId="0" fillId="0" borderId="21" xfId="44" applyBorder="1">
      <alignment/>
      <protection/>
    </xf>
    <xf numFmtId="2" fontId="0" fillId="0" borderId="22" xfId="44" applyNumberFormat="1" applyBorder="1">
      <alignment/>
      <protection/>
    </xf>
    <xf numFmtId="2" fontId="0" fillId="0" borderId="23" xfId="44" applyNumberFormat="1" applyBorder="1" applyAlignment="1">
      <alignment horizontal="right"/>
      <protection/>
    </xf>
    <xf numFmtId="192" fontId="0" fillId="0" borderId="24" xfId="44" applyNumberFormat="1" applyBorder="1">
      <alignment/>
      <protection/>
    </xf>
    <xf numFmtId="2" fontId="0" fillId="0" borderId="25" xfId="44" applyNumberFormat="1" applyBorder="1">
      <alignment/>
      <protection/>
    </xf>
    <xf numFmtId="2" fontId="0" fillId="0" borderId="26" xfId="44" applyNumberFormat="1" applyBorder="1" applyAlignment="1">
      <alignment horizontal="right"/>
      <protection/>
    </xf>
    <xf numFmtId="192" fontId="0" fillId="0" borderId="27" xfId="44" applyNumberFormat="1" applyBorder="1">
      <alignment/>
      <protection/>
    </xf>
    <xf numFmtId="0" fontId="0" fillId="0" borderId="23" xfId="44" applyBorder="1" applyAlignment="1">
      <alignment horizontal="right"/>
      <protection/>
    </xf>
    <xf numFmtId="0" fontId="0" fillId="0" borderId="22" xfId="44" applyBorder="1" applyAlignment="1">
      <alignment horizontal="right"/>
      <protection/>
    </xf>
    <xf numFmtId="2" fontId="0" fillId="0" borderId="28" xfId="44" applyNumberFormat="1" applyBorder="1" applyAlignment="1">
      <alignment horizontal="right"/>
      <protection/>
    </xf>
    <xf numFmtId="2" fontId="0" fillId="0" borderId="29" xfId="44" applyNumberFormat="1" applyBorder="1">
      <alignment/>
      <protection/>
    </xf>
    <xf numFmtId="2" fontId="0" fillId="0" borderId="26" xfId="44" applyNumberFormat="1" applyBorder="1">
      <alignment/>
      <protection/>
    </xf>
    <xf numFmtId="192" fontId="0" fillId="0" borderId="28" xfId="44" applyNumberFormat="1" applyBorder="1">
      <alignment/>
      <protection/>
    </xf>
    <xf numFmtId="0" fontId="0" fillId="0" borderId="25" xfId="44" applyBorder="1">
      <alignment/>
      <protection/>
    </xf>
    <xf numFmtId="0" fontId="0" fillId="0" borderId="26" xfId="44" applyFont="1" applyBorder="1">
      <alignment/>
      <protection/>
    </xf>
    <xf numFmtId="0" fontId="0" fillId="0" borderId="29" xfId="44" applyBorder="1">
      <alignment/>
      <protection/>
    </xf>
    <xf numFmtId="0" fontId="0" fillId="0" borderId="26" xfId="44" applyBorder="1">
      <alignment/>
      <protection/>
    </xf>
    <xf numFmtId="2" fontId="0" fillId="0" borderId="29" xfId="44" applyNumberFormat="1" applyFill="1" applyBorder="1">
      <alignment/>
      <protection/>
    </xf>
    <xf numFmtId="0" fontId="0" fillId="0" borderId="26" xfId="44" applyFill="1" applyBorder="1">
      <alignment/>
      <protection/>
    </xf>
    <xf numFmtId="2" fontId="0" fillId="0" borderId="28" xfId="44" applyNumberFormat="1" applyBorder="1">
      <alignment/>
      <protection/>
    </xf>
    <xf numFmtId="0" fontId="0" fillId="0" borderId="28" xfId="44" applyBorder="1">
      <alignment/>
      <protection/>
    </xf>
    <xf numFmtId="0" fontId="0" fillId="0" borderId="21" xfId="44" applyFill="1" applyBorder="1">
      <alignment/>
      <protection/>
    </xf>
    <xf numFmtId="192" fontId="0" fillId="0" borderId="27" xfId="44" applyNumberFormat="1" applyFont="1" applyBorder="1">
      <alignment/>
      <protection/>
    </xf>
    <xf numFmtId="0" fontId="27" fillId="0" borderId="21" xfId="44" applyFont="1" applyBorder="1">
      <alignment/>
      <protection/>
    </xf>
    <xf numFmtId="2" fontId="27" fillId="0" borderId="29" xfId="44" applyNumberFormat="1" applyFont="1" applyBorder="1">
      <alignment/>
      <protection/>
    </xf>
    <xf numFmtId="2" fontId="27" fillId="0" borderId="26" xfId="44" applyNumberFormat="1" applyFont="1" applyBorder="1">
      <alignment/>
      <protection/>
    </xf>
    <xf numFmtId="192" fontId="27" fillId="0" borderId="28" xfId="44" applyNumberFormat="1" applyFont="1" applyBorder="1">
      <alignment/>
      <protection/>
    </xf>
    <xf numFmtId="0" fontId="27" fillId="0" borderId="25" xfId="44" applyFont="1" applyBorder="1">
      <alignment/>
      <protection/>
    </xf>
    <xf numFmtId="0" fontId="27" fillId="0" borderId="26" xfId="44" applyFont="1" applyBorder="1">
      <alignment/>
      <protection/>
    </xf>
    <xf numFmtId="192" fontId="27" fillId="0" borderId="27" xfId="44" applyNumberFormat="1" applyFont="1" applyBorder="1">
      <alignment/>
      <protection/>
    </xf>
    <xf numFmtId="0" fontId="27" fillId="0" borderId="29" xfId="44" applyFont="1" applyBorder="1">
      <alignment/>
      <protection/>
    </xf>
    <xf numFmtId="0" fontId="27" fillId="0" borderId="28" xfId="44" applyFont="1" applyBorder="1">
      <alignment/>
      <protection/>
    </xf>
    <xf numFmtId="192" fontId="0" fillId="0" borderId="26" xfId="44" applyNumberFormat="1" applyBorder="1">
      <alignment/>
      <protection/>
    </xf>
    <xf numFmtId="16" fontId="0" fillId="0" borderId="26" xfId="44" applyNumberFormat="1" applyBorder="1">
      <alignment/>
      <protection/>
    </xf>
    <xf numFmtId="0" fontId="0" fillId="0" borderId="30" xfId="44" applyBorder="1">
      <alignment/>
      <protection/>
    </xf>
    <xf numFmtId="2" fontId="0" fillId="0" borderId="31" xfId="44" applyNumberFormat="1" applyBorder="1">
      <alignment/>
      <protection/>
    </xf>
    <xf numFmtId="192" fontId="28" fillId="0" borderId="31" xfId="44" applyNumberFormat="1" applyFont="1" applyBorder="1" applyAlignment="1">
      <alignment vertical="center"/>
      <protection/>
    </xf>
    <xf numFmtId="192" fontId="0" fillId="0" borderId="31" xfId="44" applyNumberFormat="1" applyBorder="1">
      <alignment/>
      <protection/>
    </xf>
    <xf numFmtId="0" fontId="0" fillId="0" borderId="31" xfId="44" applyBorder="1">
      <alignment/>
      <protection/>
    </xf>
    <xf numFmtId="192" fontId="0" fillId="0" borderId="32" xfId="44" applyNumberFormat="1" applyBorder="1">
      <alignment/>
      <protection/>
    </xf>
    <xf numFmtId="2" fontId="0" fillId="0" borderId="30" xfId="44" applyNumberFormat="1" applyBorder="1">
      <alignment/>
      <protection/>
    </xf>
    <xf numFmtId="192" fontId="0" fillId="0" borderId="33" xfId="44" applyNumberForma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P9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P.93 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5"/>
          <c:w val="0.807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P.93'!$A$9:$A$17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'Data P.93'!$Q$9:$Q$17</c:f>
              <c:numCache>
                <c:ptCount val="9"/>
                <c:pt idx="0">
                  <c:v>2.651999999999987</c:v>
                </c:pt>
                <c:pt idx="1">
                  <c:v>3.599999999999966</c:v>
                </c:pt>
                <c:pt idx="2">
                  <c:v>2.8700000000000045</c:v>
                </c:pt>
                <c:pt idx="3">
                  <c:v>3.4219999999999686</c:v>
                </c:pt>
                <c:pt idx="4">
                  <c:v>3.25</c:v>
                </c:pt>
                <c:pt idx="5">
                  <c:v>3.0299999999999727</c:v>
                </c:pt>
                <c:pt idx="6">
                  <c:v>3.3220000000000027</c:v>
                </c:pt>
                <c:pt idx="7">
                  <c:v>3.4499999999999886</c:v>
                </c:pt>
                <c:pt idx="8">
                  <c:v>3.2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P.93'!$A$9:$A$17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'Data P.93'!$R$9:$R$17</c:f>
              <c:numCache>
                <c:ptCount val="9"/>
                <c:pt idx="0">
                  <c:v>-0.22800000000000864</c:v>
                </c:pt>
                <c:pt idx="1">
                  <c:v>0.01999999999998181</c:v>
                </c:pt>
                <c:pt idx="2">
                  <c:v>-0.05000000000001137</c:v>
                </c:pt>
                <c:pt idx="3">
                  <c:v>-0.13800000000003365</c:v>
                </c:pt>
                <c:pt idx="4">
                  <c:v>-0.1500000000000341</c:v>
                </c:pt>
                <c:pt idx="5">
                  <c:v>-0.18999999999999773</c:v>
                </c:pt>
                <c:pt idx="6">
                  <c:v>-0.29000000000002046</c:v>
                </c:pt>
                <c:pt idx="7">
                  <c:v>0.07200000000000273</c:v>
                </c:pt>
                <c:pt idx="8">
                  <c:v>0.04</c:v>
                </c:pt>
              </c:numCache>
            </c:numRef>
          </c:val>
        </c:ser>
        <c:overlap val="100"/>
        <c:gapWidth val="50"/>
        <c:axId val="10154451"/>
        <c:axId val="24281196"/>
      </c:barChart>
      <c:catAx>
        <c:axId val="10154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4281196"/>
        <c:crossesAt val="-1"/>
        <c:auto val="1"/>
        <c:lblOffset val="100"/>
        <c:noMultiLvlLbl val="0"/>
      </c:catAx>
      <c:valAx>
        <c:axId val="24281196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015445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6375"/>
          <c:y val="0.372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P.93 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135"/>
          <c:w val="0.836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P.93'!$A$9:$A$17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'Data P.93'!$C$9:$C$17</c:f>
              <c:numCache>
                <c:ptCount val="9"/>
                <c:pt idx="0">
                  <c:v>22.78</c:v>
                </c:pt>
                <c:pt idx="1">
                  <c:v>60.94</c:v>
                </c:pt>
                <c:pt idx="2">
                  <c:v>34.12</c:v>
                </c:pt>
                <c:pt idx="3">
                  <c:v>41.28</c:v>
                </c:pt>
                <c:pt idx="4">
                  <c:v>46.86</c:v>
                </c:pt>
                <c:pt idx="5">
                  <c:v>25.64</c:v>
                </c:pt>
                <c:pt idx="6">
                  <c:v>40.69</c:v>
                </c:pt>
                <c:pt idx="7">
                  <c:v>206.75</c:v>
                </c:pt>
                <c:pt idx="8">
                  <c:v>35.44</c:v>
                </c:pt>
              </c:numCache>
            </c:numRef>
          </c:val>
        </c:ser>
        <c:gapWidth val="50"/>
        <c:axId val="17204173"/>
        <c:axId val="20619830"/>
      </c:barChart>
      <c:catAx>
        <c:axId val="17204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0619830"/>
        <c:crosses val="autoZero"/>
        <c:auto val="1"/>
        <c:lblOffset val="100"/>
        <c:noMultiLvlLbl val="0"/>
      </c:catAx>
      <c:valAx>
        <c:axId val="20619830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7204173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P.93 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135"/>
          <c:w val="0.836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P.93'!$A$9:$A$17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'Data P.93'!$I$9:$I$17</c:f>
              <c:numCache>
                <c:ptCount val="9"/>
                <c:pt idx="0">
                  <c:v>0.04</c:v>
                </c:pt>
                <c:pt idx="1">
                  <c:v>0.59</c:v>
                </c:pt>
                <c:pt idx="2">
                  <c:v>0.36</c:v>
                </c:pt>
                <c:pt idx="3">
                  <c:v>0.2</c:v>
                </c:pt>
                <c:pt idx="4">
                  <c:v>0.18</c:v>
                </c:pt>
                <c:pt idx="5">
                  <c:v>0.2</c:v>
                </c:pt>
                <c:pt idx="6">
                  <c:v>0</c:v>
                </c:pt>
                <c:pt idx="7">
                  <c:v>2.5</c:v>
                </c:pt>
                <c:pt idx="8">
                  <c:v>0.26</c:v>
                </c:pt>
              </c:numCache>
            </c:numRef>
          </c:val>
        </c:ser>
        <c:gapWidth val="50"/>
        <c:axId val="51360743"/>
        <c:axId val="59593504"/>
      </c:barChart>
      <c:catAx>
        <c:axId val="51360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9593504"/>
        <c:crosses val="autoZero"/>
        <c:auto val="1"/>
        <c:lblOffset val="100"/>
        <c:noMultiLvlLbl val="0"/>
      </c:catAx>
      <c:valAx>
        <c:axId val="59593504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1360743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U8" sqref="U8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7" width="9.33203125" style="1" customWidth="1"/>
    <col min="18" max="18" width="18.66015625" style="1" bestFit="1" customWidth="1"/>
    <col min="19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7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Q3" s="21">
        <v>340.588</v>
      </c>
    </row>
    <row r="4" spans="1:15" ht="22.5" customHeight="1">
      <c r="A4" s="22" t="s">
        <v>4</v>
      </c>
      <c r="B4" s="23"/>
      <c r="C4" s="23"/>
      <c r="D4" s="24"/>
      <c r="E4" s="20"/>
      <c r="F4" s="20"/>
      <c r="G4" s="24"/>
      <c r="H4" s="20"/>
      <c r="I4" s="25"/>
      <c r="J4" s="26"/>
      <c r="K4" s="27"/>
      <c r="L4" s="27"/>
      <c r="M4" s="19"/>
      <c r="N4" s="20"/>
      <c r="O4" s="20"/>
    </row>
    <row r="5" spans="1:18" ht="21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  <c r="R5" s="6"/>
    </row>
    <row r="6" spans="1:15" ht="21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</row>
    <row r="7" spans="1:15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</row>
    <row r="8" spans="1:15" ht="21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</row>
    <row r="9" spans="1:18" ht="18" customHeight="1">
      <c r="A9" s="58">
        <v>2553</v>
      </c>
      <c r="B9" s="59">
        <v>343.24</v>
      </c>
      <c r="C9" s="60">
        <v>22.78</v>
      </c>
      <c r="D9" s="61">
        <v>238747</v>
      </c>
      <c r="E9" s="62">
        <v>342.99</v>
      </c>
      <c r="F9" s="63">
        <v>20</v>
      </c>
      <c r="G9" s="64">
        <v>238774</v>
      </c>
      <c r="H9" s="59">
        <v>340.36</v>
      </c>
      <c r="I9" s="65">
        <v>0.04</v>
      </c>
      <c r="J9" s="64">
        <v>238628</v>
      </c>
      <c r="K9" s="59">
        <v>340.42</v>
      </c>
      <c r="L9" s="65">
        <v>0.15</v>
      </c>
      <c r="M9" s="64">
        <v>238628</v>
      </c>
      <c r="N9" s="66">
        <v>80.53</v>
      </c>
      <c r="O9" s="67">
        <f aca="true" t="shared" si="0" ref="O9:O15">+N9*0.0317097</f>
        <v>2.553582141</v>
      </c>
      <c r="Q9" s="6">
        <f aca="true" t="shared" si="1" ref="Q9:Q15">B9-$Q$3</f>
        <v>2.651999999999987</v>
      </c>
      <c r="R9" s="6">
        <f aca="true" t="shared" si="2" ref="R9:R16">H9-$Q$3</f>
        <v>-0.22800000000000864</v>
      </c>
    </row>
    <row r="10" spans="1:18" ht="18" customHeight="1">
      <c r="A10" s="58">
        <v>2554</v>
      </c>
      <c r="B10" s="68">
        <v>344.188</v>
      </c>
      <c r="C10" s="69">
        <v>60.94</v>
      </c>
      <c r="D10" s="70">
        <v>239118</v>
      </c>
      <c r="E10" s="71">
        <v>343.793</v>
      </c>
      <c r="F10" s="72">
        <v>47.19</v>
      </c>
      <c r="G10" s="64">
        <v>239119</v>
      </c>
      <c r="H10" s="73">
        <v>340.608</v>
      </c>
      <c r="I10" s="74">
        <v>0.59</v>
      </c>
      <c r="J10" s="70">
        <v>238961</v>
      </c>
      <c r="K10" s="71">
        <v>340.608</v>
      </c>
      <c r="L10" s="74">
        <v>0.59</v>
      </c>
      <c r="M10" s="70">
        <v>238961</v>
      </c>
      <c r="N10" s="73">
        <v>186.01</v>
      </c>
      <c r="O10" s="67">
        <f t="shared" si="0"/>
        <v>5.898321297</v>
      </c>
      <c r="Q10" s="6">
        <f t="shared" si="1"/>
        <v>3.599999999999966</v>
      </c>
      <c r="R10" s="6">
        <f t="shared" si="2"/>
        <v>0.01999999999998181</v>
      </c>
    </row>
    <row r="11" spans="1:18" ht="18" customHeight="1">
      <c r="A11" s="58">
        <v>2555</v>
      </c>
      <c r="B11" s="68">
        <v>343.458</v>
      </c>
      <c r="C11" s="69">
        <v>34.12</v>
      </c>
      <c r="D11" s="70">
        <v>239493</v>
      </c>
      <c r="E11" s="71">
        <v>343.255</v>
      </c>
      <c r="F11" s="69">
        <v>30</v>
      </c>
      <c r="G11" s="64">
        <v>239493</v>
      </c>
      <c r="H11" s="68">
        <v>340.538</v>
      </c>
      <c r="I11" s="69">
        <v>0.36</v>
      </c>
      <c r="J11" s="70">
        <v>239322</v>
      </c>
      <c r="K11" s="62">
        <v>340.538</v>
      </c>
      <c r="L11" s="69">
        <v>0.36</v>
      </c>
      <c r="M11" s="70">
        <v>239322</v>
      </c>
      <c r="N11" s="73">
        <v>93.61</v>
      </c>
      <c r="O11" s="67">
        <f t="shared" si="0"/>
        <v>2.968345017</v>
      </c>
      <c r="Q11" s="6">
        <f t="shared" si="1"/>
        <v>2.8700000000000045</v>
      </c>
      <c r="R11" s="6">
        <f t="shared" si="2"/>
        <v>-0.05000000000001137</v>
      </c>
    </row>
    <row r="12" spans="1:18" ht="18" customHeight="1">
      <c r="A12" s="58">
        <v>2556</v>
      </c>
      <c r="B12" s="75">
        <v>344.01</v>
      </c>
      <c r="C12" s="76">
        <v>41.28</v>
      </c>
      <c r="D12" s="70">
        <v>41497</v>
      </c>
      <c r="E12" s="71">
        <v>343.47</v>
      </c>
      <c r="F12" s="74">
        <v>31.79</v>
      </c>
      <c r="G12" s="64">
        <v>41497</v>
      </c>
      <c r="H12" s="73">
        <v>340.45</v>
      </c>
      <c r="I12" s="69">
        <v>0.2</v>
      </c>
      <c r="J12" s="70">
        <v>239713</v>
      </c>
      <c r="K12" s="71">
        <v>340.47</v>
      </c>
      <c r="L12" s="69">
        <v>0.24</v>
      </c>
      <c r="M12" s="70">
        <v>239713</v>
      </c>
      <c r="N12" s="73">
        <v>86.86</v>
      </c>
      <c r="O12" s="67">
        <f t="shared" si="0"/>
        <v>2.754304542</v>
      </c>
      <c r="Q12" s="6">
        <f t="shared" si="1"/>
        <v>3.4219999999999686</v>
      </c>
      <c r="R12" s="6">
        <f t="shared" si="2"/>
        <v>-0.13800000000003365</v>
      </c>
    </row>
    <row r="13" spans="1:18" ht="18" customHeight="1">
      <c r="A13" s="58">
        <v>2557</v>
      </c>
      <c r="B13" s="68">
        <v>343.838</v>
      </c>
      <c r="C13" s="69">
        <v>46.86</v>
      </c>
      <c r="D13" s="70">
        <v>41882</v>
      </c>
      <c r="E13" s="71">
        <v>343.525</v>
      </c>
      <c r="F13" s="74">
        <v>38.25</v>
      </c>
      <c r="G13" s="70">
        <v>41882</v>
      </c>
      <c r="H13" s="73">
        <v>340.438</v>
      </c>
      <c r="I13" s="74">
        <v>0.18</v>
      </c>
      <c r="J13" s="70">
        <v>240059</v>
      </c>
      <c r="K13" s="71">
        <v>340.438</v>
      </c>
      <c r="L13" s="74">
        <v>0.18</v>
      </c>
      <c r="M13" s="70">
        <v>240060</v>
      </c>
      <c r="N13" s="73">
        <v>66.81</v>
      </c>
      <c r="O13" s="77">
        <f t="shared" si="0"/>
        <v>2.1185250570000003</v>
      </c>
      <c r="Q13" s="6">
        <f t="shared" si="1"/>
        <v>3.25</v>
      </c>
      <c r="R13" s="6">
        <f t="shared" si="2"/>
        <v>-0.1500000000000341</v>
      </c>
    </row>
    <row r="14" spans="1:18" ht="18" customHeight="1">
      <c r="A14" s="58">
        <v>2558</v>
      </c>
      <c r="B14" s="68">
        <v>343.618</v>
      </c>
      <c r="C14" s="69">
        <v>25.64</v>
      </c>
      <c r="D14" s="70">
        <v>42229</v>
      </c>
      <c r="E14" s="71">
        <v>343.079</v>
      </c>
      <c r="F14" s="74">
        <v>19.38</v>
      </c>
      <c r="G14" s="70">
        <v>42229</v>
      </c>
      <c r="H14" s="68">
        <v>340.398</v>
      </c>
      <c r="I14" s="69">
        <v>0.2</v>
      </c>
      <c r="J14" s="70">
        <v>240386</v>
      </c>
      <c r="K14" s="62">
        <v>340.398</v>
      </c>
      <c r="L14" s="69">
        <v>0.2</v>
      </c>
      <c r="M14" s="70">
        <v>240386</v>
      </c>
      <c r="N14" s="73">
        <v>38.31</v>
      </c>
      <c r="O14" s="77">
        <f t="shared" si="0"/>
        <v>1.214798607</v>
      </c>
      <c r="Q14" s="6">
        <f t="shared" si="1"/>
        <v>3.0299999999999727</v>
      </c>
      <c r="R14" s="6">
        <f t="shared" si="2"/>
        <v>-0.18999999999999773</v>
      </c>
    </row>
    <row r="15" spans="1:18" ht="18" customHeight="1">
      <c r="A15" s="58">
        <v>2559</v>
      </c>
      <c r="B15" s="68">
        <v>343.91</v>
      </c>
      <c r="C15" s="74">
        <v>40.69</v>
      </c>
      <c r="D15" s="70">
        <v>42685</v>
      </c>
      <c r="E15" s="71">
        <v>343.541</v>
      </c>
      <c r="F15" s="74">
        <v>32.34</v>
      </c>
      <c r="G15" s="70">
        <v>42685</v>
      </c>
      <c r="H15" s="68">
        <v>340.298</v>
      </c>
      <c r="I15" s="69">
        <v>0</v>
      </c>
      <c r="J15" s="70">
        <v>240787</v>
      </c>
      <c r="K15" s="62">
        <v>340.298</v>
      </c>
      <c r="L15" s="69">
        <v>0</v>
      </c>
      <c r="M15" s="70">
        <v>240787</v>
      </c>
      <c r="N15" s="73">
        <v>60.65</v>
      </c>
      <c r="O15" s="77">
        <f t="shared" si="0"/>
        <v>1.923193305</v>
      </c>
      <c r="Q15" s="6">
        <f t="shared" si="1"/>
        <v>3.3220000000000027</v>
      </c>
      <c r="R15" s="6">
        <f t="shared" si="2"/>
        <v>-0.29000000000002046</v>
      </c>
    </row>
    <row r="16" spans="1:18" ht="18" customHeight="1">
      <c r="A16" s="58">
        <v>2560</v>
      </c>
      <c r="B16" s="68">
        <v>343.13</v>
      </c>
      <c r="C16" s="69">
        <v>206.75</v>
      </c>
      <c r="D16" s="70">
        <v>43304</v>
      </c>
      <c r="E16" s="71">
        <v>342.74</v>
      </c>
      <c r="F16" s="74">
        <v>160.25</v>
      </c>
      <c r="G16" s="64">
        <v>43304</v>
      </c>
      <c r="H16" s="73">
        <v>340.66</v>
      </c>
      <c r="I16" s="74">
        <v>2.5</v>
      </c>
      <c r="J16" s="70">
        <v>43214</v>
      </c>
      <c r="K16" s="71">
        <v>340.655</v>
      </c>
      <c r="L16" s="74">
        <v>2.5</v>
      </c>
      <c r="M16" s="64">
        <v>43214</v>
      </c>
      <c r="N16" s="73">
        <v>766.92</v>
      </c>
      <c r="O16" s="78">
        <v>24.32</v>
      </c>
      <c r="Q16" s="1">
        <v>3.4499999999999886</v>
      </c>
      <c r="R16" s="6">
        <f t="shared" si="2"/>
        <v>0.07200000000000273</v>
      </c>
    </row>
    <row r="17" spans="1:18" ht="18" customHeight="1">
      <c r="A17" s="58">
        <v>2561</v>
      </c>
      <c r="B17" s="68">
        <v>343.79</v>
      </c>
      <c r="C17" s="69">
        <v>35.44</v>
      </c>
      <c r="D17" s="70">
        <v>43741</v>
      </c>
      <c r="E17" s="71">
        <v>343.67</v>
      </c>
      <c r="F17" s="74">
        <v>33.52</v>
      </c>
      <c r="G17" s="64">
        <v>43741</v>
      </c>
      <c r="H17" s="73">
        <v>340.63</v>
      </c>
      <c r="I17" s="74">
        <v>0.26</v>
      </c>
      <c r="J17" s="70">
        <v>43556</v>
      </c>
      <c r="K17" s="71">
        <v>340.63</v>
      </c>
      <c r="L17" s="74">
        <v>0.26</v>
      </c>
      <c r="M17" s="64">
        <v>43556</v>
      </c>
      <c r="N17" s="73">
        <v>151.04</v>
      </c>
      <c r="O17" s="78">
        <v>4.79</v>
      </c>
      <c r="Q17" s="6">
        <v>3.2</v>
      </c>
      <c r="R17" s="1">
        <v>0.04</v>
      </c>
    </row>
    <row r="18" spans="1:15" ht="18" customHeight="1">
      <c r="A18" s="58"/>
      <c r="B18" s="68"/>
      <c r="C18" s="69"/>
      <c r="D18" s="70"/>
      <c r="E18" s="71"/>
      <c r="F18" s="69"/>
      <c r="G18" s="64"/>
      <c r="H18" s="68"/>
      <c r="I18" s="74"/>
      <c r="J18" s="70"/>
      <c r="K18" s="71"/>
      <c r="L18" s="69"/>
      <c r="M18" s="64"/>
      <c r="N18" s="73"/>
      <c r="O18" s="77"/>
    </row>
    <row r="19" spans="1:15" ht="18" customHeight="1">
      <c r="A19" s="58"/>
      <c r="B19" s="68"/>
      <c r="C19" s="69"/>
      <c r="D19" s="70"/>
      <c r="E19" s="71"/>
      <c r="F19" s="74"/>
      <c r="G19" s="64"/>
      <c r="H19" s="73"/>
      <c r="I19" s="74"/>
      <c r="J19" s="70"/>
      <c r="K19" s="71"/>
      <c r="L19" s="74"/>
      <c r="M19" s="64"/>
      <c r="N19" s="73"/>
      <c r="O19" s="78"/>
    </row>
    <row r="20" spans="1:15" ht="18" customHeight="1">
      <c r="A20" s="79"/>
      <c r="B20" s="68"/>
      <c r="C20" s="74"/>
      <c r="D20" s="70"/>
      <c r="E20" s="71"/>
      <c r="F20" s="74"/>
      <c r="G20" s="64"/>
      <c r="H20" s="73"/>
      <c r="I20" s="74"/>
      <c r="J20" s="70"/>
      <c r="K20" s="71"/>
      <c r="L20" s="74"/>
      <c r="M20" s="64"/>
      <c r="N20" s="73"/>
      <c r="O20" s="78"/>
    </row>
    <row r="21" spans="1:15" ht="18" customHeight="1">
      <c r="A21" s="58"/>
      <c r="B21" s="68"/>
      <c r="C21" s="74"/>
      <c r="D21" s="70"/>
      <c r="E21" s="71"/>
      <c r="F21" s="74"/>
      <c r="G21" s="64"/>
      <c r="H21" s="73"/>
      <c r="I21" s="74"/>
      <c r="J21" s="70"/>
      <c r="K21" s="71"/>
      <c r="L21" s="74"/>
      <c r="M21" s="80"/>
      <c r="N21" s="73"/>
      <c r="O21" s="78"/>
    </row>
    <row r="22" spans="1:15" ht="18" customHeight="1">
      <c r="A22" s="81"/>
      <c r="B22" s="82"/>
      <c r="C22" s="83"/>
      <c r="D22" s="84"/>
      <c r="E22" s="85"/>
      <c r="F22" s="86"/>
      <c r="G22" s="87"/>
      <c r="H22" s="88"/>
      <c r="I22" s="86"/>
      <c r="J22" s="84"/>
      <c r="K22" s="85"/>
      <c r="L22" s="86"/>
      <c r="M22" s="87"/>
      <c r="N22" s="88"/>
      <c r="O22" s="89"/>
    </row>
    <row r="23" spans="1:15" ht="18" customHeight="1">
      <c r="A23" s="81"/>
      <c r="B23" s="82"/>
      <c r="C23" s="74"/>
      <c r="D23" s="84"/>
      <c r="E23" s="85"/>
      <c r="F23" s="74"/>
      <c r="G23" s="87"/>
      <c r="H23" s="88"/>
      <c r="I23" s="74"/>
      <c r="J23" s="84"/>
      <c r="K23" s="85"/>
      <c r="L23" s="74"/>
      <c r="M23" s="87"/>
      <c r="N23" s="73"/>
      <c r="O23" s="78"/>
    </row>
    <row r="24" spans="1:15" ht="18" customHeight="1">
      <c r="A24" s="58"/>
      <c r="B24" s="68"/>
      <c r="C24" s="74"/>
      <c r="D24" s="70"/>
      <c r="E24" s="71"/>
      <c r="F24" s="74"/>
      <c r="G24" s="64"/>
      <c r="H24" s="73"/>
      <c r="I24" s="74"/>
      <c r="J24" s="70"/>
      <c r="K24" s="71"/>
      <c r="L24" s="74"/>
      <c r="M24" s="64"/>
      <c r="N24" s="73"/>
      <c r="O24" s="78"/>
    </row>
    <row r="25" spans="1:15" ht="18" customHeight="1">
      <c r="A25" s="58"/>
      <c r="B25" s="68"/>
      <c r="C25" s="74"/>
      <c r="D25" s="70"/>
      <c r="E25" s="71"/>
      <c r="F25" s="74"/>
      <c r="G25" s="64"/>
      <c r="H25" s="73"/>
      <c r="I25" s="74"/>
      <c r="J25" s="70"/>
      <c r="K25" s="71"/>
      <c r="L25" s="74"/>
      <c r="M25" s="64"/>
      <c r="N25" s="73"/>
      <c r="O25" s="78"/>
    </row>
    <row r="26" spans="1:15" ht="18" customHeight="1">
      <c r="A26" s="58"/>
      <c r="B26" s="68"/>
      <c r="C26" s="74"/>
      <c r="D26" s="70"/>
      <c r="E26" s="71"/>
      <c r="F26" s="74"/>
      <c r="G26" s="64"/>
      <c r="H26" s="73"/>
      <c r="I26" s="74"/>
      <c r="J26" s="70"/>
      <c r="K26" s="71"/>
      <c r="L26" s="74"/>
      <c r="M26" s="64"/>
      <c r="N26" s="73"/>
      <c r="O26" s="78"/>
    </row>
    <row r="27" spans="1:15" ht="18" customHeight="1">
      <c r="A27" s="58"/>
      <c r="B27" s="68"/>
      <c r="C27" s="74"/>
      <c r="D27" s="70"/>
      <c r="E27" s="71"/>
      <c r="F27" s="74"/>
      <c r="G27" s="64"/>
      <c r="H27" s="73"/>
      <c r="I27" s="74"/>
      <c r="J27" s="70"/>
      <c r="K27" s="71"/>
      <c r="L27" s="74"/>
      <c r="M27" s="64"/>
      <c r="N27" s="73"/>
      <c r="O27" s="78"/>
    </row>
    <row r="28" spans="1:15" ht="18" customHeight="1">
      <c r="A28" s="58"/>
      <c r="B28" s="68"/>
      <c r="C28" s="74"/>
      <c r="D28" s="70"/>
      <c r="E28" s="71"/>
      <c r="F28" s="74"/>
      <c r="G28" s="64"/>
      <c r="H28" s="73"/>
      <c r="I28" s="74"/>
      <c r="J28" s="70"/>
      <c r="K28" s="71"/>
      <c r="L28" s="74"/>
      <c r="M28" s="64"/>
      <c r="N28" s="73"/>
      <c r="O28" s="78"/>
    </row>
    <row r="29" spans="1:15" ht="18" customHeight="1">
      <c r="A29" s="58"/>
      <c r="B29" s="68"/>
      <c r="C29" s="74"/>
      <c r="D29" s="70"/>
      <c r="E29" s="71"/>
      <c r="F29" s="74"/>
      <c r="G29" s="64"/>
      <c r="H29" s="73"/>
      <c r="I29" s="74"/>
      <c r="J29" s="70"/>
      <c r="K29" s="71"/>
      <c r="L29" s="74"/>
      <c r="M29" s="64"/>
      <c r="N29" s="73"/>
      <c r="O29" s="78"/>
    </row>
    <row r="30" spans="1:15" ht="18" customHeight="1">
      <c r="A30" s="58"/>
      <c r="B30" s="68"/>
      <c r="C30" s="74"/>
      <c r="D30" s="70"/>
      <c r="E30" s="71"/>
      <c r="F30" s="74"/>
      <c r="G30" s="64"/>
      <c r="H30" s="73"/>
      <c r="I30" s="74"/>
      <c r="J30" s="70"/>
      <c r="K30" s="71"/>
      <c r="L30" s="74"/>
      <c r="M30" s="64"/>
      <c r="N30" s="73"/>
      <c r="O30" s="78"/>
    </row>
    <row r="31" spans="1:15" ht="18" customHeight="1">
      <c r="A31" s="58"/>
      <c r="B31" s="68"/>
      <c r="C31" s="74"/>
      <c r="D31" s="70"/>
      <c r="E31" s="71"/>
      <c r="F31" s="74"/>
      <c r="G31" s="64"/>
      <c r="H31" s="73"/>
      <c r="I31" s="74"/>
      <c r="J31" s="70"/>
      <c r="K31" s="71"/>
      <c r="L31" s="74"/>
      <c r="M31" s="64"/>
      <c r="N31" s="73"/>
      <c r="O31" s="78"/>
    </row>
    <row r="32" spans="1:15" ht="18" customHeight="1">
      <c r="A32" s="58"/>
      <c r="B32" s="68"/>
      <c r="C32" s="90"/>
      <c r="D32" s="70"/>
      <c r="E32" s="71"/>
      <c r="F32" s="74"/>
      <c r="G32" s="64"/>
      <c r="H32" s="73"/>
      <c r="I32" s="91"/>
      <c r="J32" s="70"/>
      <c r="K32" s="71"/>
      <c r="L32" s="74"/>
      <c r="M32" s="64"/>
      <c r="N32" s="73"/>
      <c r="O32" s="78"/>
    </row>
    <row r="33" spans="1:15" ht="18" customHeight="1">
      <c r="A33" s="58"/>
      <c r="B33" s="68"/>
      <c r="C33" s="74"/>
      <c r="D33" s="70"/>
      <c r="E33" s="71"/>
      <c r="F33" s="74"/>
      <c r="G33" s="64"/>
      <c r="H33" s="73"/>
      <c r="I33" s="74"/>
      <c r="J33" s="70"/>
      <c r="K33" s="71"/>
      <c r="L33" s="74"/>
      <c r="M33" s="64"/>
      <c r="N33" s="73"/>
      <c r="O33" s="78"/>
    </row>
    <row r="34" spans="1:15" ht="18" customHeight="1">
      <c r="A34" s="58"/>
      <c r="B34" s="68"/>
      <c r="C34" s="74"/>
      <c r="D34" s="70"/>
      <c r="E34" s="71"/>
      <c r="F34" s="74"/>
      <c r="G34" s="64"/>
      <c r="H34" s="73"/>
      <c r="I34" s="74"/>
      <c r="J34" s="70"/>
      <c r="K34" s="71"/>
      <c r="L34" s="74"/>
      <c r="M34" s="64"/>
      <c r="N34" s="73"/>
      <c r="O34" s="78"/>
    </row>
    <row r="35" spans="1:15" ht="18" customHeight="1">
      <c r="A35" s="58"/>
      <c r="B35" s="68"/>
      <c r="C35" s="74"/>
      <c r="D35" s="70"/>
      <c r="E35" s="71"/>
      <c r="F35" s="74"/>
      <c r="G35" s="64"/>
      <c r="H35" s="73"/>
      <c r="I35" s="74"/>
      <c r="J35" s="70"/>
      <c r="K35" s="71"/>
      <c r="L35" s="74"/>
      <c r="M35" s="64"/>
      <c r="N35" s="73"/>
      <c r="O35" s="78"/>
    </row>
    <row r="36" spans="1:15" ht="18" customHeight="1">
      <c r="A36" s="58"/>
      <c r="B36" s="68"/>
      <c r="C36" s="74"/>
      <c r="D36" s="70"/>
      <c r="E36" s="71"/>
      <c r="F36" s="74"/>
      <c r="G36" s="64"/>
      <c r="H36" s="73"/>
      <c r="I36" s="74"/>
      <c r="J36" s="70"/>
      <c r="K36" s="71"/>
      <c r="L36" s="74"/>
      <c r="M36" s="64"/>
      <c r="N36" s="73"/>
      <c r="O36" s="78"/>
    </row>
    <row r="37" spans="1:15" ht="18" customHeight="1">
      <c r="A37" s="58"/>
      <c r="B37" s="68"/>
      <c r="C37" s="74"/>
      <c r="D37" s="70"/>
      <c r="E37" s="71"/>
      <c r="F37" s="74"/>
      <c r="G37" s="64"/>
      <c r="H37" s="73"/>
      <c r="I37" s="74"/>
      <c r="J37" s="70"/>
      <c r="K37" s="71"/>
      <c r="L37" s="74"/>
      <c r="M37" s="64"/>
      <c r="N37" s="73"/>
      <c r="O37" s="78"/>
    </row>
    <row r="38" spans="1:15" ht="18" customHeight="1">
      <c r="A38" s="58"/>
      <c r="B38" s="68"/>
      <c r="C38" s="74"/>
      <c r="D38" s="70"/>
      <c r="E38" s="71"/>
      <c r="F38" s="74"/>
      <c r="G38" s="64"/>
      <c r="H38" s="73"/>
      <c r="I38" s="74"/>
      <c r="J38" s="70"/>
      <c r="K38" s="71"/>
      <c r="L38" s="74"/>
      <c r="M38" s="64"/>
      <c r="N38" s="73"/>
      <c r="O38" s="78"/>
    </row>
    <row r="39" spans="1:15" ht="18" customHeight="1">
      <c r="A39" s="58"/>
      <c r="B39" s="68"/>
      <c r="C39" s="74"/>
      <c r="D39" s="70"/>
      <c r="E39" s="71"/>
      <c r="F39" s="74"/>
      <c r="G39" s="64"/>
      <c r="H39" s="73"/>
      <c r="I39" s="74"/>
      <c r="J39" s="70"/>
      <c r="K39" s="71"/>
      <c r="L39" s="74"/>
      <c r="M39" s="64"/>
      <c r="N39" s="73"/>
      <c r="O39" s="78"/>
    </row>
    <row r="40" spans="1:15" ht="18" customHeight="1">
      <c r="A40" s="58"/>
      <c r="B40" s="68"/>
      <c r="C40" s="74"/>
      <c r="D40" s="70"/>
      <c r="E40" s="71"/>
      <c r="F40" s="74"/>
      <c r="G40" s="64"/>
      <c r="H40" s="73"/>
      <c r="I40" s="74"/>
      <c r="J40" s="70"/>
      <c r="K40" s="71"/>
      <c r="L40" s="74"/>
      <c r="M40" s="64"/>
      <c r="N40" s="73"/>
      <c r="O40" s="78"/>
    </row>
    <row r="41" spans="1:15" ht="18" customHeight="1">
      <c r="A41" s="73"/>
      <c r="B41" s="69"/>
      <c r="C41" s="74" t="s">
        <v>19</v>
      </c>
      <c r="D41" s="90"/>
      <c r="E41" s="74"/>
      <c r="F41" s="74"/>
      <c r="G41" s="64"/>
      <c r="H41" s="73"/>
      <c r="I41" s="74"/>
      <c r="J41" s="70"/>
      <c r="K41" s="71"/>
      <c r="L41" s="74"/>
      <c r="M41" s="64"/>
      <c r="N41" s="73"/>
      <c r="O41" s="78"/>
    </row>
    <row r="42" spans="1:15" ht="22.5" customHeight="1">
      <c r="A42" s="92"/>
      <c r="B42" s="93"/>
      <c r="C42" s="94" t="s">
        <v>20</v>
      </c>
      <c r="D42" s="95"/>
      <c r="E42" s="96"/>
      <c r="F42" s="96"/>
      <c r="G42" s="95"/>
      <c r="H42" s="96"/>
      <c r="I42" s="96"/>
      <c r="J42" s="95"/>
      <c r="K42" s="96"/>
      <c r="L42" s="96"/>
      <c r="M42" s="97"/>
      <c r="N42" s="98"/>
      <c r="O42" s="99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2010-12-01T04:12:09Z</cp:lastPrinted>
  <dcterms:created xsi:type="dcterms:W3CDTF">1994-01-31T08:04:27Z</dcterms:created>
  <dcterms:modified xsi:type="dcterms:W3CDTF">2019-06-14T02:40:37Z</dcterms:modified>
  <cp:category/>
  <cp:version/>
  <cp:contentType/>
  <cp:contentStatus/>
</cp:coreProperties>
</file>