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P.92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<sst xmlns="http://schemas.openxmlformats.org/spreadsheetml/2006/main" count="58" uniqueCount="12">
  <si>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</si>
  <si>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</si>
  <si>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</si>
  <si>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</si>
  <si>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</si>
  <si>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</si>
  <si>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</si>
  <si>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</si>
  <si>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</si>
  <si>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</si>
  <si>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( 20 พ.ค. 2565)</t>
    </r>
  </si>
  <si>
    <t xml:space="preserve">( 1 Apr 2021 - 31 Mar 2022)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</si>
</sst>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30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53"/>
  <sheetViews>
    <sheetView tabSelected="1" zoomScalePageLayoutView="0" workbookViewId="0" topLeftCell="A1">
      <selection activeCell="O79" sqref="O7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46">
        <v>440.645</v>
      </c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7"/>
      <c r="N2" s="48"/>
      <c r="O2" s="3"/>
      <c r="P2" s="3"/>
      <c r="Q2" s="3"/>
      <c r="R2" s="3"/>
      <c r="S2" s="3"/>
      <c r="T2" s="3"/>
    </row>
    <row r="3" spans="1:20" ht="21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"/>
      <c r="N3" s="3"/>
      <c r="O3" s="6"/>
      <c r="P3" s="6">
        <f>440.6-N1</f>
        <v>-0.04499999999995907</v>
      </c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/>
      <c r="P5" s="40" t="s">
        <v>5</v>
      </c>
      <c r="Q5" s="3"/>
      <c r="R5" s="3"/>
      <c r="S5" s="3"/>
      <c r="T5" s="3"/>
    </row>
    <row r="6" spans="1:20" ht="16.5" customHeight="1">
      <c r="A6" s="13">
        <v>441</v>
      </c>
      <c r="B6" s="14">
        <f>A6-$N$1</f>
        <v>0.3550000000000182</v>
      </c>
      <c r="C6" s="15">
        <v>0</v>
      </c>
      <c r="D6" s="13">
        <f>+A55+0.01</f>
        <v>441.49999999999955</v>
      </c>
      <c r="E6" s="14">
        <f>B55+0.01</f>
        <v>0.8550000000000186</v>
      </c>
      <c r="F6" s="15">
        <f>+C55+$N$10/10</f>
        <v>3.2</v>
      </c>
      <c r="G6" s="13">
        <f>+D55+0.01</f>
        <v>441.9999999999991</v>
      </c>
      <c r="H6" s="14">
        <f>E55+0.01</f>
        <v>1.355000000000019</v>
      </c>
      <c r="I6" s="15">
        <f>+F55+$N$15/10</f>
        <v>16.099999999999987</v>
      </c>
      <c r="J6" s="13">
        <f>+G55+0.01</f>
        <v>442.49999999999864</v>
      </c>
      <c r="K6" s="14">
        <f>H55+0.01</f>
        <v>1.8550000000000195</v>
      </c>
      <c r="L6" s="38">
        <f>+I55+$N$20/10</f>
        <v>39.49999999999997</v>
      </c>
      <c r="M6" s="16">
        <v>441</v>
      </c>
      <c r="N6" s="3">
        <v>0.2</v>
      </c>
      <c r="O6" s="16"/>
      <c r="P6" s="41">
        <v>0</v>
      </c>
      <c r="Q6" s="3"/>
      <c r="R6" s="3"/>
      <c r="S6" s="6">
        <f>M6-N$1</f>
        <v>0.3550000000000182</v>
      </c>
      <c r="T6" s="3"/>
    </row>
    <row r="7" spans="1:20" ht="16.5" customHeight="1">
      <c r="A7" s="17">
        <f aca="true" t="shared" si="0" ref="A7:A38">+A6+0.01</f>
        <v>441.01</v>
      </c>
      <c r="B7" s="18">
        <f aca="true" t="shared" si="1" ref="B7:B38">B6+0.01</f>
        <v>0.3650000000000182</v>
      </c>
      <c r="C7" s="19">
        <f aca="true" t="shared" si="2" ref="C7:C16">+C6+$N$6/10</f>
        <v>0.02</v>
      </c>
      <c r="D7" s="17">
        <f aca="true" t="shared" si="3" ref="D7:D38">+D6+0.01</f>
        <v>441.50999999999954</v>
      </c>
      <c r="E7" s="18">
        <f aca="true" t="shared" si="4" ref="E7:E38">E6+0.01</f>
        <v>0.8650000000000186</v>
      </c>
      <c r="F7" s="19">
        <f aca="true" t="shared" si="5" ref="F7:F16">+F6+$N$11/10</f>
        <v>3.3800000000000003</v>
      </c>
      <c r="G7" s="17">
        <f aca="true" t="shared" si="6" ref="G7:G38">+G6+0.01</f>
        <v>442.0099999999991</v>
      </c>
      <c r="H7" s="18">
        <f aca="true" t="shared" si="7" ref="H7:H38">H6+0.01</f>
        <v>1.365000000000019</v>
      </c>
      <c r="I7" s="19">
        <f aca="true" t="shared" si="8" ref="I7:I16">+I6+$N$16/10</f>
        <v>16.489999999999988</v>
      </c>
      <c r="J7" s="17">
        <f aca="true" t="shared" si="9" ref="J7:J38">+J6+0.01</f>
        <v>442.5099999999986</v>
      </c>
      <c r="K7" s="18">
        <f aca="true" t="shared" si="10" ref="K7:K38">K6+0.01</f>
        <v>1.8650000000000195</v>
      </c>
      <c r="L7" s="35">
        <f aca="true" t="shared" si="11" ref="L7:L16">+L6+$N$21/10</f>
        <v>40.14999999999997</v>
      </c>
      <c r="M7" s="16">
        <f aca="true" t="shared" si="12" ref="M7:M28">M6+0.1</f>
        <v>441.1</v>
      </c>
      <c r="N7" s="3">
        <v>0.3</v>
      </c>
      <c r="O7" s="16"/>
      <c r="P7" s="41">
        <f aca="true" t="shared" si="13" ref="P7:P28">N6+P6</f>
        <v>0.2</v>
      </c>
      <c r="Q7" s="3"/>
      <c r="R7" s="3"/>
      <c r="S7" s="6">
        <f aca="true" t="shared" si="14" ref="S7:S25">M7-N$1</f>
        <v>0.4550000000000409</v>
      </c>
      <c r="T7" s="3"/>
    </row>
    <row r="8" spans="1:20" ht="16.5" customHeight="1">
      <c r="A8" s="17">
        <f t="shared" si="0"/>
        <v>441.02</v>
      </c>
      <c r="B8" s="18">
        <f t="shared" si="1"/>
        <v>0.3750000000000182</v>
      </c>
      <c r="C8" s="19">
        <f t="shared" si="2"/>
        <v>0.04</v>
      </c>
      <c r="D8" s="17">
        <f t="shared" si="3"/>
        <v>441.5199999999995</v>
      </c>
      <c r="E8" s="18">
        <f t="shared" si="4"/>
        <v>0.8750000000000187</v>
      </c>
      <c r="F8" s="19">
        <f t="shared" si="5"/>
        <v>3.5600000000000005</v>
      </c>
      <c r="G8" s="17">
        <f t="shared" si="6"/>
        <v>442.0199999999991</v>
      </c>
      <c r="H8" s="18">
        <f t="shared" si="7"/>
        <v>1.375000000000019</v>
      </c>
      <c r="I8" s="19">
        <f t="shared" si="8"/>
        <v>16.87999999999999</v>
      </c>
      <c r="J8" s="17">
        <f t="shared" si="9"/>
        <v>442.5199999999986</v>
      </c>
      <c r="K8" s="18">
        <f t="shared" si="10"/>
        <v>1.8750000000000195</v>
      </c>
      <c r="L8" s="35">
        <f t="shared" si="11"/>
        <v>40.79999999999997</v>
      </c>
      <c r="M8" s="16">
        <f t="shared" si="12"/>
        <v>441.20000000000005</v>
      </c>
      <c r="N8" s="3">
        <v>0.4</v>
      </c>
      <c r="O8" s="16"/>
      <c r="P8" s="41">
        <f t="shared" si="13"/>
        <v>0.5</v>
      </c>
      <c r="Q8" s="3"/>
      <c r="R8" s="3"/>
      <c r="S8" s="6">
        <f t="shared" si="14"/>
        <v>0.5550000000000637</v>
      </c>
      <c r="T8" s="3"/>
    </row>
    <row r="9" spans="1:20" ht="16.5" customHeight="1">
      <c r="A9" s="32">
        <f t="shared" si="0"/>
        <v>441.03</v>
      </c>
      <c r="B9" s="18">
        <f t="shared" si="1"/>
        <v>0.3850000000000182</v>
      </c>
      <c r="C9" s="29">
        <f t="shared" si="2"/>
        <v>0.06</v>
      </c>
      <c r="D9" s="32">
        <f t="shared" si="3"/>
        <v>441.5299999999995</v>
      </c>
      <c r="E9" s="18">
        <f t="shared" si="4"/>
        <v>0.8850000000000187</v>
      </c>
      <c r="F9" s="29">
        <f t="shared" si="5"/>
        <v>3.7400000000000007</v>
      </c>
      <c r="G9" s="32">
        <f t="shared" si="6"/>
        <v>442.02999999999906</v>
      </c>
      <c r="H9" s="18">
        <f t="shared" si="7"/>
        <v>1.385000000000019</v>
      </c>
      <c r="I9" s="29">
        <f t="shared" si="8"/>
        <v>17.26999999999999</v>
      </c>
      <c r="J9" s="32">
        <f t="shared" si="9"/>
        <v>442.5299999999986</v>
      </c>
      <c r="K9" s="18">
        <f t="shared" si="10"/>
        <v>1.8850000000000195</v>
      </c>
      <c r="L9" s="35">
        <f t="shared" si="11"/>
        <v>41.44999999999997</v>
      </c>
      <c r="M9" s="16">
        <f t="shared" si="12"/>
        <v>441.30000000000007</v>
      </c>
      <c r="N9" s="3">
        <v>0.8</v>
      </c>
      <c r="O9" s="16"/>
      <c r="P9" s="41">
        <f t="shared" si="13"/>
        <v>0.9</v>
      </c>
      <c r="Q9" s="3"/>
      <c r="R9" s="3"/>
      <c r="S9" s="6">
        <f t="shared" si="14"/>
        <v>0.6550000000000864</v>
      </c>
      <c r="T9" s="3"/>
    </row>
    <row r="10" spans="1:20" ht="16.5" customHeight="1">
      <c r="A10" s="17">
        <f t="shared" si="0"/>
        <v>441.03999999999996</v>
      </c>
      <c r="B10" s="18">
        <f t="shared" si="1"/>
        <v>0.3950000000000182</v>
      </c>
      <c r="C10" s="19">
        <f t="shared" si="2"/>
        <v>0.08</v>
      </c>
      <c r="D10" s="17">
        <f t="shared" si="3"/>
        <v>441.5399999999995</v>
      </c>
      <c r="E10" s="18">
        <f t="shared" si="4"/>
        <v>0.8950000000000187</v>
      </c>
      <c r="F10" s="19">
        <f t="shared" si="5"/>
        <v>3.920000000000001</v>
      </c>
      <c r="G10" s="17">
        <f t="shared" si="6"/>
        <v>442.03999999999905</v>
      </c>
      <c r="H10" s="18">
        <f t="shared" si="7"/>
        <v>1.3950000000000191</v>
      </c>
      <c r="I10" s="19">
        <f t="shared" si="8"/>
        <v>17.65999999999999</v>
      </c>
      <c r="J10" s="17">
        <f t="shared" si="9"/>
        <v>442.5399999999986</v>
      </c>
      <c r="K10" s="18">
        <f t="shared" si="10"/>
        <v>1.8950000000000196</v>
      </c>
      <c r="L10" s="35">
        <f t="shared" si="11"/>
        <v>42.099999999999966</v>
      </c>
      <c r="M10" s="16">
        <f t="shared" si="12"/>
        <v>441.4000000000001</v>
      </c>
      <c r="N10" s="3">
        <v>1.5</v>
      </c>
      <c r="O10" s="16"/>
      <c r="P10" s="41">
        <f t="shared" si="13"/>
        <v>1.7000000000000002</v>
      </c>
      <c r="Q10" s="3"/>
      <c r="R10" s="3"/>
      <c r="S10" s="6">
        <f t="shared" si="14"/>
        <v>0.7550000000001091</v>
      </c>
      <c r="T10" s="3"/>
    </row>
    <row r="11" spans="1:20" ht="16.5" customHeight="1">
      <c r="A11" s="17">
        <f t="shared" si="0"/>
        <v>441.04999999999995</v>
      </c>
      <c r="B11" s="18">
        <f t="shared" si="1"/>
        <v>0.40500000000001823</v>
      </c>
      <c r="C11" s="19">
        <f t="shared" si="2"/>
        <v>0.1</v>
      </c>
      <c r="D11" s="17">
        <f t="shared" si="3"/>
        <v>441.5499999999995</v>
      </c>
      <c r="E11" s="18">
        <f t="shared" si="4"/>
        <v>0.9050000000000187</v>
      </c>
      <c r="F11" s="19">
        <f t="shared" si="5"/>
        <v>4.1000000000000005</v>
      </c>
      <c r="G11" s="17">
        <f t="shared" si="6"/>
        <v>442.04999999999905</v>
      </c>
      <c r="H11" s="18">
        <f t="shared" si="7"/>
        <v>1.4050000000000191</v>
      </c>
      <c r="I11" s="19">
        <f t="shared" si="8"/>
        <v>18.04999999999999</v>
      </c>
      <c r="J11" s="17">
        <f t="shared" si="9"/>
        <v>442.5499999999986</v>
      </c>
      <c r="K11" s="18">
        <f t="shared" si="10"/>
        <v>1.9050000000000196</v>
      </c>
      <c r="L11" s="35">
        <f t="shared" si="11"/>
        <v>42.749999999999964</v>
      </c>
      <c r="M11" s="16">
        <f t="shared" si="12"/>
        <v>441.5000000000001</v>
      </c>
      <c r="N11" s="3">
        <v>1.8</v>
      </c>
      <c r="O11" s="16"/>
      <c r="P11" s="41">
        <f t="shared" si="13"/>
        <v>3.2</v>
      </c>
      <c r="Q11" s="3"/>
      <c r="R11" s="3"/>
      <c r="S11" s="6">
        <f t="shared" si="14"/>
        <v>0.8550000000001319</v>
      </c>
      <c r="T11" s="3"/>
    </row>
    <row r="12" spans="1:20" ht="16.5" customHeight="1">
      <c r="A12" s="17">
        <f t="shared" si="0"/>
        <v>441.05999999999995</v>
      </c>
      <c r="B12" s="18">
        <f t="shared" si="1"/>
        <v>0.41500000000001824</v>
      </c>
      <c r="C12" s="19">
        <f t="shared" si="2"/>
        <v>0.12000000000000001</v>
      </c>
      <c r="D12" s="17">
        <f t="shared" si="3"/>
        <v>441.5599999999995</v>
      </c>
      <c r="E12" s="18">
        <f t="shared" si="4"/>
        <v>0.9150000000000187</v>
      </c>
      <c r="F12" s="19">
        <f t="shared" si="5"/>
        <v>4.28</v>
      </c>
      <c r="G12" s="17">
        <f t="shared" si="6"/>
        <v>442.05999999999904</v>
      </c>
      <c r="H12" s="18">
        <f t="shared" si="7"/>
        <v>1.4150000000000191</v>
      </c>
      <c r="I12" s="19">
        <f t="shared" si="8"/>
        <v>18.43999999999999</v>
      </c>
      <c r="J12" s="17">
        <f t="shared" si="9"/>
        <v>442.5599999999986</v>
      </c>
      <c r="K12" s="18">
        <f t="shared" si="10"/>
        <v>1.9150000000000196</v>
      </c>
      <c r="L12" s="35">
        <f t="shared" si="11"/>
        <v>43.39999999999996</v>
      </c>
      <c r="M12" s="16">
        <f t="shared" si="12"/>
        <v>441.60000000000014</v>
      </c>
      <c r="N12" s="3">
        <v>2</v>
      </c>
      <c r="O12" s="16"/>
      <c r="P12" s="41">
        <f t="shared" si="13"/>
        <v>5</v>
      </c>
      <c r="Q12" s="3"/>
      <c r="R12" s="3"/>
      <c r="S12" s="6">
        <f t="shared" si="14"/>
        <v>0.9550000000001546</v>
      </c>
      <c r="T12" s="3"/>
    </row>
    <row r="13" spans="1:20" ht="16.5" customHeight="1">
      <c r="A13" s="17">
        <f t="shared" si="0"/>
        <v>441.06999999999994</v>
      </c>
      <c r="B13" s="18">
        <f t="shared" si="1"/>
        <v>0.42500000000001825</v>
      </c>
      <c r="C13" s="19">
        <f t="shared" si="2"/>
        <v>0.14</v>
      </c>
      <c r="D13" s="17">
        <f t="shared" si="3"/>
        <v>441.5699999999995</v>
      </c>
      <c r="E13" s="18">
        <f t="shared" si="4"/>
        <v>0.9250000000000187</v>
      </c>
      <c r="F13" s="19">
        <f t="shared" si="5"/>
        <v>4.46</v>
      </c>
      <c r="G13" s="17">
        <f t="shared" si="6"/>
        <v>442.069999999999</v>
      </c>
      <c r="H13" s="18">
        <f t="shared" si="7"/>
        <v>1.4250000000000191</v>
      </c>
      <c r="I13" s="19">
        <f t="shared" si="8"/>
        <v>18.82999999999999</v>
      </c>
      <c r="J13" s="17">
        <f t="shared" si="9"/>
        <v>442.5699999999986</v>
      </c>
      <c r="K13" s="18">
        <f t="shared" si="10"/>
        <v>1.9250000000000196</v>
      </c>
      <c r="L13" s="35">
        <f t="shared" si="11"/>
        <v>44.04999999999996</v>
      </c>
      <c r="M13" s="16">
        <f t="shared" si="12"/>
        <v>441.70000000000016</v>
      </c>
      <c r="N13" s="3">
        <v>2.6</v>
      </c>
      <c r="O13" s="16"/>
      <c r="P13" s="41">
        <f t="shared" si="13"/>
        <v>7</v>
      </c>
      <c r="Q13" s="3"/>
      <c r="R13" s="3"/>
      <c r="S13" s="6">
        <f t="shared" si="14"/>
        <v>1.0550000000001774</v>
      </c>
      <c r="T13" s="3"/>
    </row>
    <row r="14" spans="1:20" ht="16.5" customHeight="1">
      <c r="A14" s="17">
        <f t="shared" si="0"/>
        <v>441.0799999999999</v>
      </c>
      <c r="B14" s="18">
        <f t="shared" si="1"/>
        <v>0.43500000000001826</v>
      </c>
      <c r="C14" s="19">
        <f t="shared" si="2"/>
        <v>0.16</v>
      </c>
      <c r="D14" s="17">
        <f t="shared" si="3"/>
        <v>441.5799999999995</v>
      </c>
      <c r="E14" s="18">
        <f t="shared" si="4"/>
        <v>0.9350000000000187</v>
      </c>
      <c r="F14" s="19">
        <f t="shared" si="5"/>
        <v>4.64</v>
      </c>
      <c r="G14" s="17">
        <f t="shared" si="6"/>
        <v>442.079999999999</v>
      </c>
      <c r="H14" s="18">
        <f t="shared" si="7"/>
        <v>1.4350000000000191</v>
      </c>
      <c r="I14" s="19">
        <f t="shared" si="8"/>
        <v>19.21999999999999</v>
      </c>
      <c r="J14" s="17">
        <f t="shared" si="9"/>
        <v>442.57999999999856</v>
      </c>
      <c r="K14" s="18">
        <f t="shared" si="10"/>
        <v>1.9350000000000196</v>
      </c>
      <c r="L14" s="35">
        <f t="shared" si="11"/>
        <v>44.69999999999996</v>
      </c>
      <c r="M14" s="16">
        <f t="shared" si="12"/>
        <v>441.8000000000002</v>
      </c>
      <c r="N14" s="3">
        <v>2.9</v>
      </c>
      <c r="O14" s="16"/>
      <c r="P14" s="41">
        <f t="shared" si="13"/>
        <v>9.6</v>
      </c>
      <c r="Q14" s="3"/>
      <c r="R14" s="3"/>
      <c r="S14" s="6">
        <f t="shared" si="14"/>
        <v>1.1550000000002</v>
      </c>
      <c r="T14" s="3"/>
    </row>
    <row r="15" spans="1:20" ht="16.5" customHeight="1">
      <c r="A15" s="17">
        <f t="shared" si="0"/>
        <v>441.0899999999999</v>
      </c>
      <c r="B15" s="18">
        <f t="shared" si="1"/>
        <v>0.44500000000001827</v>
      </c>
      <c r="C15" s="19">
        <f t="shared" si="2"/>
        <v>0.18</v>
      </c>
      <c r="D15" s="17">
        <f t="shared" si="3"/>
        <v>441.58999999999946</v>
      </c>
      <c r="E15" s="18">
        <f t="shared" si="4"/>
        <v>0.9450000000000187</v>
      </c>
      <c r="F15" s="19">
        <f t="shared" si="5"/>
        <v>4.819999999999999</v>
      </c>
      <c r="G15" s="17">
        <f t="shared" si="6"/>
        <v>442.089999999999</v>
      </c>
      <c r="H15" s="18">
        <f t="shared" si="7"/>
        <v>1.4450000000000192</v>
      </c>
      <c r="I15" s="19">
        <f t="shared" si="8"/>
        <v>19.609999999999992</v>
      </c>
      <c r="J15" s="17">
        <f t="shared" si="9"/>
        <v>442.58999999999855</v>
      </c>
      <c r="K15" s="18">
        <f t="shared" si="10"/>
        <v>1.9450000000000196</v>
      </c>
      <c r="L15" s="35">
        <f t="shared" si="11"/>
        <v>45.34999999999996</v>
      </c>
      <c r="M15" s="16">
        <f t="shared" si="12"/>
        <v>441.9000000000002</v>
      </c>
      <c r="N15" s="3">
        <v>3.6</v>
      </c>
      <c r="O15" s="16"/>
      <c r="P15" s="41">
        <f t="shared" si="13"/>
        <v>12.5</v>
      </c>
      <c r="Q15" s="3"/>
      <c r="R15" s="3"/>
      <c r="S15" s="6">
        <f t="shared" si="14"/>
        <v>1.2550000000002228</v>
      </c>
      <c r="T15" s="3"/>
    </row>
    <row r="16" spans="1:20" ht="16.5" customHeight="1">
      <c r="A16" s="32">
        <f t="shared" si="0"/>
        <v>441.0999999999999</v>
      </c>
      <c r="B16" s="33">
        <f t="shared" si="1"/>
        <v>0.4550000000000183</v>
      </c>
      <c r="C16" s="29">
        <f t="shared" si="2"/>
        <v>0.19999999999999998</v>
      </c>
      <c r="D16" s="32">
        <f t="shared" si="3"/>
        <v>441.59999999999945</v>
      </c>
      <c r="E16" s="33">
        <f t="shared" si="4"/>
        <v>0.9550000000000187</v>
      </c>
      <c r="F16" s="29">
        <f t="shared" si="5"/>
        <v>4.999999999999999</v>
      </c>
      <c r="G16" s="32">
        <f t="shared" si="6"/>
        <v>442.099999999999</v>
      </c>
      <c r="H16" s="33">
        <f t="shared" si="7"/>
        <v>1.4550000000000192</v>
      </c>
      <c r="I16" s="29">
        <f t="shared" si="8"/>
        <v>19.999999999999993</v>
      </c>
      <c r="J16" s="32">
        <f t="shared" si="9"/>
        <v>442.59999999999854</v>
      </c>
      <c r="K16" s="33">
        <f t="shared" si="10"/>
        <v>1.9550000000000196</v>
      </c>
      <c r="L16" s="36">
        <f t="shared" si="11"/>
        <v>45.99999999999996</v>
      </c>
      <c r="M16" s="16">
        <f t="shared" si="12"/>
        <v>442.0000000000002</v>
      </c>
      <c r="N16" s="3">
        <v>3.9</v>
      </c>
      <c r="O16" s="16"/>
      <c r="P16" s="41">
        <f t="shared" si="13"/>
        <v>16.1</v>
      </c>
      <c r="Q16" s="3"/>
      <c r="R16" s="3"/>
      <c r="S16" s="6">
        <f t="shared" si="14"/>
        <v>1.3550000000002456</v>
      </c>
      <c r="T16" s="3"/>
    </row>
    <row r="17" spans="1:20" ht="16.5" customHeight="1">
      <c r="A17" s="13">
        <f t="shared" si="0"/>
        <v>441.1099999999999</v>
      </c>
      <c r="B17" s="14">
        <f t="shared" si="1"/>
        <v>0.4650000000000183</v>
      </c>
      <c r="C17" s="15">
        <f aca="true" t="shared" si="15" ref="C17:C26">+C16+$N$7/10</f>
        <v>0.22999999999999998</v>
      </c>
      <c r="D17" s="13">
        <f t="shared" si="3"/>
        <v>441.60999999999945</v>
      </c>
      <c r="E17" s="14">
        <f t="shared" si="4"/>
        <v>0.9650000000000187</v>
      </c>
      <c r="F17" s="15">
        <f aca="true" t="shared" si="16" ref="F17:F26">+F16+$N$12/10</f>
        <v>5.199999999999999</v>
      </c>
      <c r="G17" s="13">
        <f t="shared" si="6"/>
        <v>442.109999999999</v>
      </c>
      <c r="H17" s="14">
        <f t="shared" si="7"/>
        <v>1.4650000000000192</v>
      </c>
      <c r="I17" s="42">
        <f aca="true" t="shared" si="17" ref="I17:I26">+I16+$N$17/10</f>
        <v>20.39999999999999</v>
      </c>
      <c r="J17" s="13">
        <f t="shared" si="9"/>
        <v>442.60999999999854</v>
      </c>
      <c r="K17" s="14">
        <f t="shared" si="10"/>
        <v>1.9650000000000196</v>
      </c>
      <c r="L17" s="37">
        <f>+L16+$N$22/10</f>
        <v>46.74999999999996</v>
      </c>
      <c r="M17" s="16">
        <f t="shared" si="12"/>
        <v>442.10000000000025</v>
      </c>
      <c r="N17" s="3">
        <v>4</v>
      </c>
      <c r="O17" s="16"/>
      <c r="P17" s="41">
        <f t="shared" si="13"/>
        <v>20</v>
      </c>
      <c r="Q17" s="3"/>
      <c r="R17" s="3"/>
      <c r="S17" s="6">
        <f t="shared" si="14"/>
        <v>1.4550000000002683</v>
      </c>
      <c r="T17" s="3"/>
    </row>
    <row r="18" spans="1:20" ht="16.5" customHeight="1">
      <c r="A18" s="17">
        <f t="shared" si="0"/>
        <v>441.1199999999999</v>
      </c>
      <c r="B18" s="18">
        <f t="shared" si="1"/>
        <v>0.4750000000000183</v>
      </c>
      <c r="C18" s="19">
        <f t="shared" si="15"/>
        <v>0.26</v>
      </c>
      <c r="D18" s="17">
        <f t="shared" si="3"/>
        <v>441.61999999999944</v>
      </c>
      <c r="E18" s="18">
        <f t="shared" si="4"/>
        <v>0.9750000000000187</v>
      </c>
      <c r="F18" s="19">
        <f t="shared" si="16"/>
        <v>5.3999999999999995</v>
      </c>
      <c r="G18" s="17">
        <f t="shared" si="6"/>
        <v>442.119999999999</v>
      </c>
      <c r="H18" s="18">
        <f t="shared" si="7"/>
        <v>1.4750000000000192</v>
      </c>
      <c r="I18" s="38">
        <f t="shared" si="17"/>
        <v>20.79999999999999</v>
      </c>
      <c r="J18" s="17">
        <f t="shared" si="9"/>
        <v>442.6199999999985</v>
      </c>
      <c r="K18" s="18">
        <f t="shared" si="10"/>
        <v>1.9750000000000196</v>
      </c>
      <c r="L18" s="35">
        <f aca="true" t="shared" si="18" ref="L18:L26">+L17+$N$22/10</f>
        <v>47.49999999999996</v>
      </c>
      <c r="M18" s="16">
        <f t="shared" si="12"/>
        <v>442.2000000000003</v>
      </c>
      <c r="N18" s="3">
        <v>4.7</v>
      </c>
      <c r="O18" s="16"/>
      <c r="P18" s="41">
        <f t="shared" si="13"/>
        <v>24</v>
      </c>
      <c r="Q18" s="3"/>
      <c r="R18" s="3"/>
      <c r="S18" s="6">
        <f t="shared" si="14"/>
        <v>1.555000000000291</v>
      </c>
      <c r="T18" s="3"/>
    </row>
    <row r="19" spans="1:20" ht="16.5" customHeight="1">
      <c r="A19" s="17">
        <f t="shared" si="0"/>
        <v>441.1299999999999</v>
      </c>
      <c r="B19" s="18">
        <f t="shared" si="1"/>
        <v>0.4850000000000183</v>
      </c>
      <c r="C19" s="19">
        <f t="shared" si="15"/>
        <v>0.29000000000000004</v>
      </c>
      <c r="D19" s="17">
        <f t="shared" si="3"/>
        <v>441.6299999999994</v>
      </c>
      <c r="E19" s="18">
        <f t="shared" si="4"/>
        <v>0.9850000000000187</v>
      </c>
      <c r="F19" s="19">
        <f t="shared" si="16"/>
        <v>5.6</v>
      </c>
      <c r="G19" s="17">
        <f t="shared" si="6"/>
        <v>442.129999999999</v>
      </c>
      <c r="H19" s="18">
        <f t="shared" si="7"/>
        <v>1.4850000000000192</v>
      </c>
      <c r="I19" s="38">
        <f t="shared" si="17"/>
        <v>21.19999999999999</v>
      </c>
      <c r="J19" s="17">
        <f t="shared" si="9"/>
        <v>442.6299999999985</v>
      </c>
      <c r="K19" s="18">
        <f t="shared" si="10"/>
        <v>1.9850000000000196</v>
      </c>
      <c r="L19" s="35">
        <f t="shared" si="18"/>
        <v>48.24999999999996</v>
      </c>
      <c r="M19" s="16">
        <f t="shared" si="12"/>
        <v>442.3000000000003</v>
      </c>
      <c r="N19" s="3">
        <v>4.8</v>
      </c>
      <c r="O19" s="16"/>
      <c r="P19" s="41">
        <f t="shared" si="13"/>
        <v>28.7</v>
      </c>
      <c r="Q19" s="3"/>
      <c r="R19" s="3"/>
      <c r="S19" s="6">
        <f t="shared" si="14"/>
        <v>1.6550000000003138</v>
      </c>
      <c r="T19" s="3"/>
    </row>
    <row r="20" spans="1:20" ht="16.5" customHeight="1">
      <c r="A20" s="17">
        <f t="shared" si="0"/>
        <v>441.1399999999999</v>
      </c>
      <c r="B20" s="18">
        <f t="shared" si="1"/>
        <v>0.4950000000000183</v>
      </c>
      <c r="C20" s="19">
        <f t="shared" si="15"/>
        <v>0.32000000000000006</v>
      </c>
      <c r="D20" s="17">
        <f t="shared" si="3"/>
        <v>441.6399999999994</v>
      </c>
      <c r="E20" s="18">
        <f t="shared" si="4"/>
        <v>0.9950000000000188</v>
      </c>
      <c r="F20" s="19">
        <f t="shared" si="16"/>
        <v>5.8</v>
      </c>
      <c r="G20" s="17">
        <f t="shared" si="6"/>
        <v>442.13999999999896</v>
      </c>
      <c r="H20" s="18">
        <f t="shared" si="7"/>
        <v>1.4950000000000192</v>
      </c>
      <c r="I20" s="38">
        <f t="shared" si="17"/>
        <v>21.599999999999987</v>
      </c>
      <c r="J20" s="17">
        <f t="shared" si="9"/>
        <v>442.6399999999985</v>
      </c>
      <c r="K20" s="18">
        <f t="shared" si="10"/>
        <v>1.9950000000000196</v>
      </c>
      <c r="L20" s="35">
        <f t="shared" si="18"/>
        <v>48.99999999999996</v>
      </c>
      <c r="M20" s="16">
        <f t="shared" si="12"/>
        <v>442.4000000000003</v>
      </c>
      <c r="N20" s="3">
        <v>6</v>
      </c>
      <c r="O20" s="16"/>
      <c r="P20" s="41">
        <f t="shared" si="13"/>
        <v>33.5</v>
      </c>
      <c r="Q20" s="3"/>
      <c r="R20" s="3"/>
      <c r="S20" s="6">
        <f t="shared" si="14"/>
        <v>1.7550000000003365</v>
      </c>
      <c r="T20" s="3"/>
    </row>
    <row r="21" spans="1:20" ht="16.5" customHeight="1">
      <c r="A21" s="17">
        <f t="shared" si="0"/>
        <v>441.14999999999986</v>
      </c>
      <c r="B21" s="18">
        <f t="shared" si="1"/>
        <v>0.5050000000000183</v>
      </c>
      <c r="C21" s="19">
        <f t="shared" si="15"/>
        <v>0.3500000000000001</v>
      </c>
      <c r="D21" s="17">
        <f t="shared" si="3"/>
        <v>441.6499999999994</v>
      </c>
      <c r="E21" s="18">
        <f t="shared" si="4"/>
        <v>1.0050000000000188</v>
      </c>
      <c r="F21" s="19">
        <f t="shared" si="16"/>
        <v>6</v>
      </c>
      <c r="G21" s="17">
        <f t="shared" si="6"/>
        <v>442.14999999999895</v>
      </c>
      <c r="H21" s="18">
        <f t="shared" si="7"/>
        <v>1.5050000000000192</v>
      </c>
      <c r="I21" s="38">
        <f t="shared" si="17"/>
        <v>21.999999999999986</v>
      </c>
      <c r="J21" s="17">
        <f t="shared" si="9"/>
        <v>442.6499999999985</v>
      </c>
      <c r="K21" s="18">
        <f t="shared" si="10"/>
        <v>2.0050000000000194</v>
      </c>
      <c r="L21" s="35">
        <f t="shared" si="18"/>
        <v>49.74999999999996</v>
      </c>
      <c r="M21" s="16">
        <f t="shared" si="12"/>
        <v>442.50000000000034</v>
      </c>
      <c r="N21" s="3">
        <v>6.5</v>
      </c>
      <c r="O21" s="16"/>
      <c r="P21" s="41">
        <f t="shared" si="13"/>
        <v>39.5</v>
      </c>
      <c r="Q21" s="3"/>
      <c r="R21" s="3"/>
      <c r="S21" s="6">
        <f t="shared" si="14"/>
        <v>1.8550000000003593</v>
      </c>
      <c r="T21" s="3"/>
    </row>
    <row r="22" spans="1:20" ht="16.5" customHeight="1">
      <c r="A22" s="17">
        <f t="shared" si="0"/>
        <v>441.15999999999985</v>
      </c>
      <c r="B22" s="18">
        <f t="shared" si="1"/>
        <v>0.5150000000000183</v>
      </c>
      <c r="C22" s="19">
        <f t="shared" si="15"/>
        <v>0.3800000000000001</v>
      </c>
      <c r="D22" s="17">
        <f t="shared" si="3"/>
        <v>441.6599999999994</v>
      </c>
      <c r="E22" s="18">
        <f t="shared" si="4"/>
        <v>1.0150000000000188</v>
      </c>
      <c r="F22" s="19">
        <f t="shared" si="16"/>
        <v>6.2</v>
      </c>
      <c r="G22" s="17">
        <f t="shared" si="6"/>
        <v>442.15999999999894</v>
      </c>
      <c r="H22" s="18">
        <f t="shared" si="7"/>
        <v>1.5150000000000192</v>
      </c>
      <c r="I22" s="38">
        <f t="shared" si="17"/>
        <v>22.399999999999984</v>
      </c>
      <c r="J22" s="17">
        <f t="shared" si="9"/>
        <v>442.6599999999985</v>
      </c>
      <c r="K22" s="18">
        <f t="shared" si="10"/>
        <v>2.015000000000019</v>
      </c>
      <c r="L22" s="35">
        <f t="shared" si="18"/>
        <v>50.49999999999996</v>
      </c>
      <c r="M22" s="16">
        <f t="shared" si="12"/>
        <v>442.60000000000036</v>
      </c>
      <c r="N22" s="3">
        <v>7.5</v>
      </c>
      <c r="O22" s="16"/>
      <c r="P22" s="41">
        <f t="shared" si="13"/>
        <v>46</v>
      </c>
      <c r="Q22" s="3"/>
      <c r="R22" s="3"/>
      <c r="S22" s="6">
        <f t="shared" si="14"/>
        <v>1.955000000000382</v>
      </c>
      <c r="T22" s="3"/>
    </row>
    <row r="23" spans="1:20" ht="16.5" customHeight="1">
      <c r="A23" s="17">
        <f t="shared" si="0"/>
        <v>441.16999999999985</v>
      </c>
      <c r="B23" s="18">
        <f t="shared" si="1"/>
        <v>0.5250000000000183</v>
      </c>
      <c r="C23" s="19">
        <f t="shared" si="15"/>
        <v>0.41000000000000014</v>
      </c>
      <c r="D23" s="17">
        <f t="shared" si="3"/>
        <v>441.6699999999994</v>
      </c>
      <c r="E23" s="18">
        <f t="shared" si="4"/>
        <v>1.0250000000000188</v>
      </c>
      <c r="F23" s="19">
        <f t="shared" si="16"/>
        <v>6.4</v>
      </c>
      <c r="G23" s="17">
        <f t="shared" si="6"/>
        <v>442.16999999999894</v>
      </c>
      <c r="H23" s="18">
        <f t="shared" si="7"/>
        <v>1.5250000000000192</v>
      </c>
      <c r="I23" s="38">
        <f t="shared" si="17"/>
        <v>22.799999999999983</v>
      </c>
      <c r="J23" s="17">
        <f t="shared" si="9"/>
        <v>442.6699999999985</v>
      </c>
      <c r="K23" s="18">
        <f t="shared" si="10"/>
        <v>2.025000000000019</v>
      </c>
      <c r="L23" s="35">
        <f t="shared" si="18"/>
        <v>51.24999999999996</v>
      </c>
      <c r="M23" s="16">
        <f t="shared" si="12"/>
        <v>442.7000000000004</v>
      </c>
      <c r="N23" s="3">
        <v>8</v>
      </c>
      <c r="O23" s="16"/>
      <c r="P23" s="41">
        <f t="shared" si="13"/>
        <v>53.5</v>
      </c>
      <c r="Q23" s="3"/>
      <c r="R23" s="3"/>
      <c r="S23" s="6">
        <f t="shared" si="14"/>
        <v>2.0550000000004047</v>
      </c>
      <c r="T23" s="3"/>
    </row>
    <row r="24" spans="1:20" ht="16.5" customHeight="1">
      <c r="A24" s="17">
        <f t="shared" si="0"/>
        <v>441.17999999999984</v>
      </c>
      <c r="B24" s="18">
        <f t="shared" si="1"/>
        <v>0.5350000000000183</v>
      </c>
      <c r="C24" s="19">
        <f t="shared" si="15"/>
        <v>0.44000000000000017</v>
      </c>
      <c r="D24" s="17">
        <f t="shared" si="3"/>
        <v>441.6799999999994</v>
      </c>
      <c r="E24" s="18">
        <f t="shared" si="4"/>
        <v>1.0350000000000188</v>
      </c>
      <c r="F24" s="19">
        <f t="shared" si="16"/>
        <v>6.6000000000000005</v>
      </c>
      <c r="G24" s="17">
        <f t="shared" si="6"/>
        <v>442.1799999999989</v>
      </c>
      <c r="H24" s="18">
        <f t="shared" si="7"/>
        <v>1.5350000000000192</v>
      </c>
      <c r="I24" s="38">
        <f t="shared" si="17"/>
        <v>23.19999999999998</v>
      </c>
      <c r="J24" s="17">
        <f t="shared" si="9"/>
        <v>442.6799999999985</v>
      </c>
      <c r="K24" s="18">
        <f t="shared" si="10"/>
        <v>2.035000000000019</v>
      </c>
      <c r="L24" s="35">
        <f t="shared" si="18"/>
        <v>51.99999999999996</v>
      </c>
      <c r="M24" s="16">
        <f t="shared" si="12"/>
        <v>442.8000000000004</v>
      </c>
      <c r="N24" s="3">
        <v>8.5</v>
      </c>
      <c r="O24" s="16"/>
      <c r="P24" s="41">
        <f t="shared" si="13"/>
        <v>61.5</v>
      </c>
      <c r="Q24" s="3"/>
      <c r="R24" s="3"/>
      <c r="S24" s="6">
        <f t="shared" si="14"/>
        <v>2.1550000000004275</v>
      </c>
      <c r="T24" s="3"/>
    </row>
    <row r="25" spans="1:20" ht="16.5" customHeight="1">
      <c r="A25" s="17">
        <f t="shared" si="0"/>
        <v>441.1899999999998</v>
      </c>
      <c r="B25" s="18">
        <f t="shared" si="1"/>
        <v>0.5450000000000184</v>
      </c>
      <c r="C25" s="19">
        <f t="shared" si="15"/>
        <v>0.4700000000000002</v>
      </c>
      <c r="D25" s="17">
        <f t="shared" si="3"/>
        <v>441.6899999999994</v>
      </c>
      <c r="E25" s="18">
        <f t="shared" si="4"/>
        <v>1.0450000000000188</v>
      </c>
      <c r="F25" s="19">
        <f t="shared" si="16"/>
        <v>6.800000000000001</v>
      </c>
      <c r="G25" s="17">
        <f t="shared" si="6"/>
        <v>442.1899999999989</v>
      </c>
      <c r="H25" s="18">
        <f t="shared" si="7"/>
        <v>1.5450000000000192</v>
      </c>
      <c r="I25" s="38">
        <f t="shared" si="17"/>
        <v>23.59999999999998</v>
      </c>
      <c r="J25" s="17">
        <f t="shared" si="9"/>
        <v>442.68999999999846</v>
      </c>
      <c r="K25" s="18">
        <f t="shared" si="10"/>
        <v>2.0450000000000186</v>
      </c>
      <c r="L25" s="35">
        <f t="shared" si="18"/>
        <v>52.74999999999996</v>
      </c>
      <c r="M25" s="16">
        <f t="shared" si="12"/>
        <v>442.90000000000043</v>
      </c>
      <c r="N25" s="39">
        <v>9</v>
      </c>
      <c r="O25" s="44"/>
      <c r="P25" s="41">
        <f t="shared" si="13"/>
        <v>70</v>
      </c>
      <c r="Q25" s="3"/>
      <c r="R25" s="3"/>
      <c r="S25" s="6">
        <f t="shared" si="14"/>
        <v>2.25500000000045</v>
      </c>
      <c r="T25" s="3"/>
    </row>
    <row r="26" spans="1:20" ht="16.5" customHeight="1">
      <c r="A26" s="20">
        <f t="shared" si="0"/>
        <v>441.1999999999998</v>
      </c>
      <c r="B26" s="21">
        <f t="shared" si="1"/>
        <v>0.5550000000000184</v>
      </c>
      <c r="C26" s="22">
        <f t="shared" si="15"/>
        <v>0.5000000000000002</v>
      </c>
      <c r="D26" s="20">
        <f t="shared" si="3"/>
        <v>441.69999999999936</v>
      </c>
      <c r="E26" s="21">
        <f t="shared" si="4"/>
        <v>1.0550000000000188</v>
      </c>
      <c r="F26" s="22">
        <f t="shared" si="16"/>
        <v>7.000000000000001</v>
      </c>
      <c r="G26" s="20">
        <f t="shared" si="6"/>
        <v>442.1999999999989</v>
      </c>
      <c r="H26" s="21">
        <f t="shared" si="7"/>
        <v>1.5550000000000193</v>
      </c>
      <c r="I26" s="36">
        <f t="shared" si="17"/>
        <v>23.99999999999998</v>
      </c>
      <c r="J26" s="20">
        <f t="shared" si="9"/>
        <v>442.69999999999845</v>
      </c>
      <c r="K26" s="21">
        <f t="shared" si="10"/>
        <v>2.0550000000000184</v>
      </c>
      <c r="L26" s="36">
        <f t="shared" si="18"/>
        <v>53.49999999999996</v>
      </c>
      <c r="M26" s="16">
        <f t="shared" si="12"/>
        <v>443.00000000000045</v>
      </c>
      <c r="N26" s="39">
        <v>10</v>
      </c>
      <c r="O26" s="44"/>
      <c r="P26" s="41">
        <f t="shared" si="13"/>
        <v>79</v>
      </c>
      <c r="Q26" s="3"/>
      <c r="R26" s="3"/>
      <c r="S26" s="6"/>
      <c r="T26" s="3"/>
    </row>
    <row r="27" spans="1:20" ht="16.5" customHeight="1">
      <c r="A27" s="23">
        <f t="shared" si="0"/>
        <v>441.2099999999998</v>
      </c>
      <c r="B27" s="24">
        <f t="shared" si="1"/>
        <v>0.5650000000000184</v>
      </c>
      <c r="C27" s="25">
        <f aca="true" t="shared" si="19" ref="C27:C36">+C26+$N$8/10</f>
        <v>0.5400000000000003</v>
      </c>
      <c r="D27" s="23">
        <f t="shared" si="3"/>
        <v>441.70999999999935</v>
      </c>
      <c r="E27" s="24">
        <f t="shared" si="4"/>
        <v>1.0650000000000188</v>
      </c>
      <c r="F27" s="25">
        <f aca="true" t="shared" si="20" ref="F27:F36">+F26+$N$13/10</f>
        <v>7.260000000000001</v>
      </c>
      <c r="G27" s="23">
        <f t="shared" si="6"/>
        <v>442.2099999999989</v>
      </c>
      <c r="H27" s="24">
        <f t="shared" si="7"/>
        <v>1.5650000000000193</v>
      </c>
      <c r="I27" s="37">
        <f aca="true" t="shared" si="21" ref="I27:I36">+I26+$N$18/10</f>
        <v>24.469999999999978</v>
      </c>
      <c r="J27" s="23">
        <f t="shared" si="9"/>
        <v>442.70999999999844</v>
      </c>
      <c r="K27" s="24">
        <f t="shared" si="10"/>
        <v>2.065000000000018</v>
      </c>
      <c r="L27" s="37">
        <f>+L26+$N$23/10</f>
        <v>54.299999999999955</v>
      </c>
      <c r="M27" s="16">
        <f t="shared" si="12"/>
        <v>443.1000000000005</v>
      </c>
      <c r="N27" s="39">
        <v>10</v>
      </c>
      <c r="O27" s="44"/>
      <c r="P27" s="41">
        <f t="shared" si="13"/>
        <v>89</v>
      </c>
      <c r="Q27" s="3"/>
      <c r="R27" s="3"/>
      <c r="S27" s="6"/>
      <c r="T27" s="3"/>
    </row>
    <row r="28" spans="1:20" ht="16.5" customHeight="1">
      <c r="A28" s="17">
        <f t="shared" si="0"/>
        <v>441.2199999999998</v>
      </c>
      <c r="B28" s="18">
        <f t="shared" si="1"/>
        <v>0.5750000000000184</v>
      </c>
      <c r="C28" s="19">
        <f t="shared" si="19"/>
        <v>0.5800000000000003</v>
      </c>
      <c r="D28" s="17">
        <f t="shared" si="3"/>
        <v>441.71999999999935</v>
      </c>
      <c r="E28" s="18">
        <f t="shared" si="4"/>
        <v>1.0750000000000188</v>
      </c>
      <c r="F28" s="19">
        <f t="shared" si="20"/>
        <v>7.5200000000000005</v>
      </c>
      <c r="G28" s="17">
        <f t="shared" si="6"/>
        <v>442.2199999999989</v>
      </c>
      <c r="H28" s="18">
        <f t="shared" si="7"/>
        <v>1.5750000000000193</v>
      </c>
      <c r="I28" s="35">
        <f t="shared" si="21"/>
        <v>24.939999999999976</v>
      </c>
      <c r="J28" s="17">
        <f t="shared" si="9"/>
        <v>442.71999999999844</v>
      </c>
      <c r="K28" s="18">
        <f t="shared" si="10"/>
        <v>2.075000000000018</v>
      </c>
      <c r="L28" s="35">
        <f aca="true" t="shared" si="22" ref="L28:L36">+L27+$N$23/10</f>
        <v>55.09999999999995</v>
      </c>
      <c r="M28" s="16">
        <f t="shared" si="12"/>
        <v>443.2000000000005</v>
      </c>
      <c r="N28" s="39"/>
      <c r="O28" s="44"/>
      <c r="P28" s="41">
        <f t="shared" si="13"/>
        <v>99</v>
      </c>
      <c r="Q28" s="3"/>
      <c r="R28" s="3"/>
      <c r="S28" s="6"/>
      <c r="T28" s="3"/>
    </row>
    <row r="29" spans="1:20" ht="16.5" customHeight="1">
      <c r="A29" s="17">
        <f t="shared" si="0"/>
        <v>441.2299999999998</v>
      </c>
      <c r="B29" s="18">
        <f t="shared" si="1"/>
        <v>0.5850000000000184</v>
      </c>
      <c r="C29" s="19">
        <f t="shared" si="19"/>
        <v>0.6200000000000003</v>
      </c>
      <c r="D29" s="17">
        <f t="shared" si="3"/>
        <v>441.72999999999934</v>
      </c>
      <c r="E29" s="18">
        <f t="shared" si="4"/>
        <v>1.0850000000000188</v>
      </c>
      <c r="F29" s="19">
        <f t="shared" si="20"/>
        <v>7.78</v>
      </c>
      <c r="G29" s="17">
        <f t="shared" si="6"/>
        <v>442.2299999999989</v>
      </c>
      <c r="H29" s="18">
        <f t="shared" si="7"/>
        <v>1.5850000000000193</v>
      </c>
      <c r="I29" s="35">
        <f t="shared" si="21"/>
        <v>25.409999999999975</v>
      </c>
      <c r="J29" s="17">
        <f t="shared" si="9"/>
        <v>442.7299999999984</v>
      </c>
      <c r="K29" s="18">
        <f t="shared" si="10"/>
        <v>2.0850000000000177</v>
      </c>
      <c r="L29" s="35">
        <f t="shared" si="22"/>
        <v>55.89999999999995</v>
      </c>
      <c r="M29" s="16"/>
      <c r="N29" s="39"/>
      <c r="O29" s="44"/>
      <c r="P29" s="41"/>
      <c r="Q29" s="3"/>
      <c r="R29" s="3"/>
      <c r="S29" s="6"/>
      <c r="T29" s="3"/>
    </row>
    <row r="30" spans="1:20" ht="16.5" customHeight="1">
      <c r="A30" s="17">
        <f t="shared" si="0"/>
        <v>441.2399999999998</v>
      </c>
      <c r="B30" s="18">
        <f t="shared" si="1"/>
        <v>0.5950000000000184</v>
      </c>
      <c r="C30" s="19">
        <f t="shared" si="19"/>
        <v>0.6600000000000004</v>
      </c>
      <c r="D30" s="17">
        <f t="shared" si="3"/>
        <v>441.7399999999993</v>
      </c>
      <c r="E30" s="18">
        <f t="shared" si="4"/>
        <v>1.0950000000000188</v>
      </c>
      <c r="F30" s="19">
        <f t="shared" si="20"/>
        <v>8.040000000000001</v>
      </c>
      <c r="G30" s="17">
        <f t="shared" si="6"/>
        <v>442.2399999999989</v>
      </c>
      <c r="H30" s="18">
        <f t="shared" si="7"/>
        <v>1.5950000000000193</v>
      </c>
      <c r="I30" s="35">
        <f t="shared" si="21"/>
        <v>25.879999999999974</v>
      </c>
      <c r="J30" s="17">
        <f t="shared" si="9"/>
        <v>442.7399999999984</v>
      </c>
      <c r="K30" s="18">
        <f t="shared" si="10"/>
        <v>2.0950000000000175</v>
      </c>
      <c r="L30" s="35">
        <f t="shared" si="22"/>
        <v>56.699999999999946</v>
      </c>
      <c r="M30" s="16"/>
      <c r="N30" s="39"/>
      <c r="O30" s="44"/>
      <c r="P30" s="41"/>
      <c r="Q30" s="3"/>
      <c r="R30" s="3"/>
      <c r="S30" s="6"/>
      <c r="T30" s="3"/>
    </row>
    <row r="31" spans="1:20" ht="16.5" customHeight="1">
      <c r="A31" s="17">
        <f t="shared" si="0"/>
        <v>441.2499999999998</v>
      </c>
      <c r="B31" s="18">
        <f t="shared" si="1"/>
        <v>0.6050000000000184</v>
      </c>
      <c r="C31" s="19">
        <f t="shared" si="19"/>
        <v>0.7000000000000004</v>
      </c>
      <c r="D31" s="17">
        <f t="shared" si="3"/>
        <v>441.7499999999993</v>
      </c>
      <c r="E31" s="18">
        <f t="shared" si="4"/>
        <v>1.1050000000000189</v>
      </c>
      <c r="F31" s="19">
        <f t="shared" si="20"/>
        <v>8.3</v>
      </c>
      <c r="G31" s="17">
        <f t="shared" si="6"/>
        <v>442.24999999999886</v>
      </c>
      <c r="H31" s="18">
        <f t="shared" si="7"/>
        <v>1.6050000000000193</v>
      </c>
      <c r="I31" s="35">
        <f t="shared" si="21"/>
        <v>26.349999999999973</v>
      </c>
      <c r="J31" s="17">
        <f t="shared" si="9"/>
        <v>442.7499999999984</v>
      </c>
      <c r="K31" s="18">
        <f t="shared" si="10"/>
        <v>2.1050000000000173</v>
      </c>
      <c r="L31" s="35">
        <f t="shared" si="22"/>
        <v>57.49999999999994</v>
      </c>
      <c r="M31" s="16"/>
      <c r="N31" s="39"/>
      <c r="O31" s="44"/>
      <c r="P31" s="41"/>
      <c r="Q31" s="3"/>
      <c r="R31" s="3"/>
      <c r="S31" s="6"/>
      <c r="T31" s="3"/>
    </row>
    <row r="32" spans="1:20" ht="16.5" customHeight="1">
      <c r="A32" s="17">
        <f t="shared" si="0"/>
        <v>441.25999999999976</v>
      </c>
      <c r="B32" s="18">
        <f t="shared" si="1"/>
        <v>0.6150000000000184</v>
      </c>
      <c r="C32" s="19">
        <f t="shared" si="19"/>
        <v>0.7400000000000004</v>
      </c>
      <c r="D32" s="17">
        <f t="shared" si="3"/>
        <v>441.7599999999993</v>
      </c>
      <c r="E32" s="18">
        <f t="shared" si="4"/>
        <v>1.1150000000000189</v>
      </c>
      <c r="F32" s="19">
        <f t="shared" si="20"/>
        <v>8.56</v>
      </c>
      <c r="G32" s="17">
        <f t="shared" si="6"/>
        <v>442.25999999999885</v>
      </c>
      <c r="H32" s="18">
        <f t="shared" si="7"/>
        <v>1.6150000000000193</v>
      </c>
      <c r="I32" s="35">
        <f t="shared" si="21"/>
        <v>26.819999999999972</v>
      </c>
      <c r="J32" s="17">
        <f t="shared" si="9"/>
        <v>442.7599999999984</v>
      </c>
      <c r="K32" s="18">
        <f t="shared" si="10"/>
        <v>2.115000000000017</v>
      </c>
      <c r="L32" s="35">
        <f t="shared" si="22"/>
        <v>58.29999999999994</v>
      </c>
      <c r="M32" s="16"/>
      <c r="N32" s="39"/>
      <c r="O32" s="44"/>
      <c r="P32" s="41"/>
      <c r="Q32" s="3"/>
      <c r="R32" s="3"/>
      <c r="S32" s="6"/>
      <c r="T32" s="3"/>
    </row>
    <row r="33" spans="1:20" ht="16.5" customHeight="1">
      <c r="A33" s="17">
        <f t="shared" si="0"/>
        <v>441.26999999999975</v>
      </c>
      <c r="B33" s="18">
        <f t="shared" si="1"/>
        <v>0.6250000000000184</v>
      </c>
      <c r="C33" s="19">
        <f t="shared" si="19"/>
        <v>0.7800000000000005</v>
      </c>
      <c r="D33" s="17">
        <f t="shared" si="3"/>
        <v>441.7699999999993</v>
      </c>
      <c r="E33" s="18">
        <f t="shared" si="4"/>
        <v>1.1250000000000189</v>
      </c>
      <c r="F33" s="19">
        <f t="shared" si="20"/>
        <v>8.82</v>
      </c>
      <c r="G33" s="17">
        <f t="shared" si="6"/>
        <v>442.26999999999884</v>
      </c>
      <c r="H33" s="18">
        <f t="shared" si="7"/>
        <v>1.6250000000000193</v>
      </c>
      <c r="I33" s="35">
        <f t="shared" si="21"/>
        <v>27.28999999999997</v>
      </c>
      <c r="J33" s="17">
        <f t="shared" si="9"/>
        <v>442.7699999999984</v>
      </c>
      <c r="K33" s="18">
        <f t="shared" si="10"/>
        <v>2.125000000000017</v>
      </c>
      <c r="L33" s="35">
        <f t="shared" si="22"/>
        <v>59.09999999999994</v>
      </c>
      <c r="M33" s="16"/>
      <c r="N33" s="39"/>
      <c r="O33" s="44"/>
      <c r="P33" s="41"/>
      <c r="Q33" s="3"/>
      <c r="R33" s="3"/>
      <c r="S33" s="6"/>
      <c r="T33" s="3"/>
    </row>
    <row r="34" spans="1:20" ht="16.5" customHeight="1">
      <c r="A34" s="17">
        <f t="shared" si="0"/>
        <v>441.27999999999975</v>
      </c>
      <c r="B34" s="18">
        <f t="shared" si="1"/>
        <v>0.6350000000000184</v>
      </c>
      <c r="C34" s="19">
        <f t="shared" si="19"/>
        <v>0.8200000000000005</v>
      </c>
      <c r="D34" s="17">
        <f t="shared" si="3"/>
        <v>441.7799999999993</v>
      </c>
      <c r="E34" s="18">
        <f t="shared" si="4"/>
        <v>1.1350000000000189</v>
      </c>
      <c r="F34" s="19">
        <f t="shared" si="20"/>
        <v>9.08</v>
      </c>
      <c r="G34" s="17">
        <f t="shared" si="6"/>
        <v>442.27999999999884</v>
      </c>
      <c r="H34" s="18">
        <f t="shared" si="7"/>
        <v>1.6350000000000193</v>
      </c>
      <c r="I34" s="35">
        <f t="shared" si="21"/>
        <v>27.75999999999997</v>
      </c>
      <c r="J34" s="17">
        <f t="shared" si="9"/>
        <v>442.7799999999984</v>
      </c>
      <c r="K34" s="18">
        <f t="shared" si="10"/>
        <v>2.1350000000000167</v>
      </c>
      <c r="L34" s="35">
        <f t="shared" si="22"/>
        <v>59.899999999999935</v>
      </c>
      <c r="M34" s="16"/>
      <c r="N34" s="39"/>
      <c r="O34" s="44"/>
      <c r="P34" s="41"/>
      <c r="Q34" s="3"/>
      <c r="R34" s="3"/>
      <c r="S34" s="6"/>
      <c r="T34" s="3"/>
    </row>
    <row r="35" spans="1:20" ht="16.5" customHeight="1">
      <c r="A35" s="17">
        <f t="shared" si="0"/>
        <v>441.28999999999974</v>
      </c>
      <c r="B35" s="18">
        <f t="shared" si="1"/>
        <v>0.6450000000000184</v>
      </c>
      <c r="C35" s="19">
        <f t="shared" si="19"/>
        <v>0.8600000000000005</v>
      </c>
      <c r="D35" s="17">
        <f t="shared" si="3"/>
        <v>441.7899999999993</v>
      </c>
      <c r="E35" s="18">
        <f t="shared" si="4"/>
        <v>1.145000000000019</v>
      </c>
      <c r="F35" s="19">
        <f t="shared" si="20"/>
        <v>9.34</v>
      </c>
      <c r="G35" s="17">
        <f t="shared" si="6"/>
        <v>442.2899999999988</v>
      </c>
      <c r="H35" s="18">
        <f t="shared" si="7"/>
        <v>1.6450000000000193</v>
      </c>
      <c r="I35" s="35">
        <f t="shared" si="21"/>
        <v>28.22999999999997</v>
      </c>
      <c r="J35" s="17">
        <f t="shared" si="9"/>
        <v>442.7899999999984</v>
      </c>
      <c r="K35" s="18">
        <f t="shared" si="10"/>
        <v>2.1450000000000164</v>
      </c>
      <c r="L35" s="35">
        <f t="shared" si="22"/>
        <v>60.69999999999993</v>
      </c>
      <c r="M35" s="16"/>
      <c r="N35" s="39"/>
      <c r="O35" s="44"/>
      <c r="P35" s="41"/>
      <c r="Q35" s="3"/>
      <c r="R35" s="3"/>
      <c r="S35" s="6"/>
      <c r="T35" s="3"/>
    </row>
    <row r="36" spans="1:20" ht="16.5" customHeight="1">
      <c r="A36" s="32">
        <f t="shared" si="0"/>
        <v>441.2999999999997</v>
      </c>
      <c r="B36" s="33">
        <f t="shared" si="1"/>
        <v>0.6550000000000185</v>
      </c>
      <c r="C36" s="29">
        <f t="shared" si="19"/>
        <v>0.9000000000000006</v>
      </c>
      <c r="D36" s="32">
        <f t="shared" si="3"/>
        <v>441.7999999999993</v>
      </c>
      <c r="E36" s="33">
        <f t="shared" si="4"/>
        <v>1.155000000000019</v>
      </c>
      <c r="F36" s="29">
        <f t="shared" si="20"/>
        <v>9.6</v>
      </c>
      <c r="G36" s="32">
        <f t="shared" si="6"/>
        <v>442.2999999999988</v>
      </c>
      <c r="H36" s="33">
        <f t="shared" si="7"/>
        <v>1.6550000000000193</v>
      </c>
      <c r="I36" s="36">
        <f t="shared" si="21"/>
        <v>28.699999999999967</v>
      </c>
      <c r="J36" s="32">
        <f t="shared" si="9"/>
        <v>442.79999999999836</v>
      </c>
      <c r="K36" s="33">
        <f t="shared" si="10"/>
        <v>2.1550000000000162</v>
      </c>
      <c r="L36" s="36">
        <f t="shared" si="22"/>
        <v>61.49999999999993</v>
      </c>
      <c r="M36" s="16"/>
      <c r="N36" s="39"/>
      <c r="O36" s="44"/>
      <c r="P36" s="41"/>
      <c r="Q36" s="3"/>
      <c r="R36" s="3"/>
      <c r="S36" s="6"/>
      <c r="T36" s="3"/>
    </row>
    <row r="37" spans="1:20" ht="16.5" customHeight="1">
      <c r="A37" s="13">
        <f t="shared" si="0"/>
        <v>441.3099999999997</v>
      </c>
      <c r="B37" s="14">
        <f t="shared" si="1"/>
        <v>0.6650000000000185</v>
      </c>
      <c r="C37" s="15">
        <f aca="true" t="shared" si="23" ref="C37:C46">+C36+$N$9/10</f>
        <v>0.9800000000000005</v>
      </c>
      <c r="D37" s="13">
        <f t="shared" si="3"/>
        <v>441.80999999999926</v>
      </c>
      <c r="E37" s="14">
        <f t="shared" si="4"/>
        <v>1.165000000000019</v>
      </c>
      <c r="F37" s="15">
        <f aca="true" t="shared" si="24" ref="F37:F46">+F36+$N$14/10</f>
        <v>9.889999999999999</v>
      </c>
      <c r="G37" s="13">
        <f t="shared" si="6"/>
        <v>442.3099999999988</v>
      </c>
      <c r="H37" s="14">
        <f t="shared" si="7"/>
        <v>1.6650000000000194</v>
      </c>
      <c r="I37" s="37">
        <f aca="true" t="shared" si="25" ref="I37:I46">+I36+$N$19/10</f>
        <v>29.179999999999968</v>
      </c>
      <c r="J37" s="13">
        <f t="shared" si="9"/>
        <v>442.80999999999835</v>
      </c>
      <c r="K37" s="14">
        <f t="shared" si="10"/>
        <v>2.165000000000016</v>
      </c>
      <c r="L37" s="37">
        <f>+L36+$N$24/10</f>
        <v>62.34999999999993</v>
      </c>
      <c r="M37" s="44"/>
      <c r="N37" s="39"/>
      <c r="O37" s="44"/>
      <c r="P37" s="43"/>
      <c r="Q37" s="3"/>
      <c r="R37" s="3"/>
      <c r="S37" s="3"/>
      <c r="T37" s="3"/>
    </row>
    <row r="38" spans="1:20" ht="16.5" customHeight="1">
      <c r="A38" s="17">
        <f t="shared" si="0"/>
        <v>441.3199999999997</v>
      </c>
      <c r="B38" s="18">
        <f t="shared" si="1"/>
        <v>0.6750000000000185</v>
      </c>
      <c r="C38" s="19">
        <f t="shared" si="23"/>
        <v>1.0600000000000005</v>
      </c>
      <c r="D38" s="17">
        <f t="shared" si="3"/>
        <v>441.81999999999925</v>
      </c>
      <c r="E38" s="18">
        <f t="shared" si="4"/>
        <v>1.175000000000019</v>
      </c>
      <c r="F38" s="19">
        <f t="shared" si="24"/>
        <v>10.179999999999998</v>
      </c>
      <c r="G38" s="17">
        <f t="shared" si="6"/>
        <v>442.3199999999988</v>
      </c>
      <c r="H38" s="18">
        <f t="shared" si="7"/>
        <v>1.6750000000000194</v>
      </c>
      <c r="I38" s="35">
        <f t="shared" si="25"/>
        <v>29.659999999999968</v>
      </c>
      <c r="J38" s="17">
        <f t="shared" si="9"/>
        <v>442.81999999999834</v>
      </c>
      <c r="K38" s="18">
        <f t="shared" si="10"/>
        <v>2.175000000000016</v>
      </c>
      <c r="L38" s="35">
        <f aca="true" t="shared" si="26" ref="L38:L46">+L37+$N$24/10</f>
        <v>63.19999999999993</v>
      </c>
      <c r="M38" s="44"/>
      <c r="N38" s="39"/>
      <c r="O38" s="44"/>
      <c r="P38" s="43"/>
      <c r="Q38" s="3"/>
      <c r="R38" s="3"/>
      <c r="S38" s="3"/>
      <c r="T38" s="3"/>
    </row>
    <row r="39" spans="1:20" ht="16.5" customHeight="1">
      <c r="A39" s="17">
        <f aca="true" t="shared" si="27" ref="A39:A55">+A38+0.01</f>
        <v>441.3299999999997</v>
      </c>
      <c r="B39" s="18">
        <f aca="true" t="shared" si="28" ref="B39:B55">B38+0.01</f>
        <v>0.6850000000000185</v>
      </c>
      <c r="C39" s="19">
        <f t="shared" si="23"/>
        <v>1.1400000000000006</v>
      </c>
      <c r="D39" s="17">
        <f aca="true" t="shared" si="29" ref="D39:D55">+D38+0.01</f>
        <v>441.82999999999925</v>
      </c>
      <c r="E39" s="18">
        <f aca="true" t="shared" si="30" ref="E39:E55">E38+0.01</f>
        <v>1.185000000000019</v>
      </c>
      <c r="F39" s="19">
        <f t="shared" si="24"/>
        <v>10.469999999999997</v>
      </c>
      <c r="G39" s="17">
        <f aca="true" t="shared" si="31" ref="G39:G55">+G38+0.01</f>
        <v>442.3299999999988</v>
      </c>
      <c r="H39" s="18">
        <f aca="true" t="shared" si="32" ref="H39:H55">H38+0.01</f>
        <v>1.6850000000000194</v>
      </c>
      <c r="I39" s="35">
        <f t="shared" si="25"/>
        <v>30.13999999999997</v>
      </c>
      <c r="J39" s="17">
        <f aca="true" t="shared" si="33" ref="J39:J55">+J38+0.01</f>
        <v>442.82999999999834</v>
      </c>
      <c r="K39" s="18">
        <f aca="true" t="shared" si="34" ref="K39:K55">K38+0.01</f>
        <v>2.1850000000000156</v>
      </c>
      <c r="L39" s="35">
        <f t="shared" si="26"/>
        <v>64.04999999999993</v>
      </c>
      <c r="M39" s="44"/>
      <c r="N39" s="39"/>
      <c r="O39" s="44"/>
      <c r="P39" s="43"/>
      <c r="Q39" s="3"/>
      <c r="R39" s="3"/>
      <c r="S39" s="3"/>
      <c r="T39" s="3"/>
    </row>
    <row r="40" spans="1:20" ht="16.5" customHeight="1">
      <c r="A40" s="17">
        <f t="shared" si="27"/>
        <v>441.3399999999997</v>
      </c>
      <c r="B40" s="18">
        <f t="shared" si="28"/>
        <v>0.6950000000000185</v>
      </c>
      <c r="C40" s="19">
        <f t="shared" si="23"/>
        <v>1.2200000000000006</v>
      </c>
      <c r="D40" s="17">
        <f t="shared" si="29"/>
        <v>441.83999999999924</v>
      </c>
      <c r="E40" s="18">
        <f t="shared" si="30"/>
        <v>1.195000000000019</v>
      </c>
      <c r="F40" s="19">
        <f t="shared" si="24"/>
        <v>10.759999999999996</v>
      </c>
      <c r="G40" s="17">
        <f t="shared" si="31"/>
        <v>442.3399999999988</v>
      </c>
      <c r="H40" s="18">
        <f t="shared" si="32"/>
        <v>1.6950000000000194</v>
      </c>
      <c r="I40" s="35">
        <f t="shared" si="25"/>
        <v>30.61999999999997</v>
      </c>
      <c r="J40" s="17">
        <f t="shared" si="33"/>
        <v>442.8399999999983</v>
      </c>
      <c r="K40" s="18">
        <f t="shared" si="34"/>
        <v>2.1950000000000154</v>
      </c>
      <c r="L40" s="35">
        <f t="shared" si="26"/>
        <v>64.89999999999992</v>
      </c>
      <c r="M40" s="44"/>
      <c r="N40" s="39"/>
      <c r="O40" s="44"/>
      <c r="P40" s="43"/>
      <c r="Q40" s="3"/>
      <c r="R40" s="3"/>
      <c r="S40" s="3"/>
      <c r="T40" s="3"/>
    </row>
    <row r="41" spans="1:20" ht="16.5" customHeight="1">
      <c r="A41" s="17">
        <f t="shared" si="27"/>
        <v>441.3499999999997</v>
      </c>
      <c r="B41" s="18">
        <f t="shared" si="28"/>
        <v>0.7050000000000185</v>
      </c>
      <c r="C41" s="19">
        <f t="shared" si="23"/>
        <v>1.3000000000000007</v>
      </c>
      <c r="D41" s="17">
        <f t="shared" si="29"/>
        <v>441.8499999999992</v>
      </c>
      <c r="E41" s="18">
        <f t="shared" si="30"/>
        <v>1.205000000000019</v>
      </c>
      <c r="F41" s="19">
        <f t="shared" si="24"/>
        <v>11.049999999999995</v>
      </c>
      <c r="G41" s="17">
        <f t="shared" si="31"/>
        <v>442.3499999999988</v>
      </c>
      <c r="H41" s="18">
        <f t="shared" si="32"/>
        <v>1.7050000000000194</v>
      </c>
      <c r="I41" s="35">
        <f t="shared" si="25"/>
        <v>31.09999999999997</v>
      </c>
      <c r="J41" s="17">
        <f t="shared" si="33"/>
        <v>442.8499999999983</v>
      </c>
      <c r="K41" s="18">
        <f t="shared" si="34"/>
        <v>2.205000000000015</v>
      </c>
      <c r="L41" s="35">
        <f t="shared" si="26"/>
        <v>65.74999999999991</v>
      </c>
      <c r="M41" s="44"/>
      <c r="N41" s="39"/>
      <c r="O41" s="44"/>
      <c r="P41" s="43"/>
      <c r="Q41" s="3"/>
      <c r="R41" s="3"/>
      <c r="S41" s="3"/>
      <c r="T41" s="3"/>
    </row>
    <row r="42" spans="1:20" ht="16.5" customHeight="1">
      <c r="A42" s="17">
        <f t="shared" si="27"/>
        <v>441.3599999999997</v>
      </c>
      <c r="B42" s="18">
        <f t="shared" si="28"/>
        <v>0.7150000000000185</v>
      </c>
      <c r="C42" s="19">
        <f t="shared" si="23"/>
        <v>1.3800000000000008</v>
      </c>
      <c r="D42" s="17">
        <f t="shared" si="29"/>
        <v>441.8599999999992</v>
      </c>
      <c r="E42" s="18">
        <f t="shared" si="30"/>
        <v>1.215000000000019</v>
      </c>
      <c r="F42" s="19">
        <f t="shared" si="24"/>
        <v>11.339999999999995</v>
      </c>
      <c r="G42" s="17">
        <f t="shared" si="31"/>
        <v>442.35999999999876</v>
      </c>
      <c r="H42" s="18">
        <f t="shared" si="32"/>
        <v>1.7150000000000194</v>
      </c>
      <c r="I42" s="35">
        <f t="shared" si="25"/>
        <v>31.57999999999997</v>
      </c>
      <c r="J42" s="17">
        <f t="shared" si="33"/>
        <v>442.8599999999983</v>
      </c>
      <c r="K42" s="18">
        <f t="shared" si="34"/>
        <v>2.215000000000015</v>
      </c>
      <c r="L42" s="35">
        <f t="shared" si="26"/>
        <v>66.59999999999991</v>
      </c>
      <c r="M42" s="44"/>
      <c r="N42" s="39"/>
      <c r="O42" s="39"/>
      <c r="P42" s="43"/>
      <c r="Q42" s="3"/>
      <c r="R42" s="3"/>
      <c r="S42" s="3"/>
      <c r="T42" s="3"/>
    </row>
    <row r="43" spans="1:20" ht="16.5" customHeight="1">
      <c r="A43" s="17">
        <f t="shared" si="27"/>
        <v>441.36999999999966</v>
      </c>
      <c r="B43" s="18">
        <f t="shared" si="28"/>
        <v>0.7250000000000185</v>
      </c>
      <c r="C43" s="19">
        <f t="shared" si="23"/>
        <v>1.4600000000000009</v>
      </c>
      <c r="D43" s="17">
        <f t="shared" si="29"/>
        <v>441.8699999999992</v>
      </c>
      <c r="E43" s="18">
        <f t="shared" si="30"/>
        <v>1.225000000000019</v>
      </c>
      <c r="F43" s="19">
        <f t="shared" si="24"/>
        <v>11.629999999999994</v>
      </c>
      <c r="G43" s="17">
        <f t="shared" si="31"/>
        <v>442.36999999999875</v>
      </c>
      <c r="H43" s="18">
        <f t="shared" si="32"/>
        <v>1.7250000000000194</v>
      </c>
      <c r="I43" s="35">
        <f t="shared" si="25"/>
        <v>32.05999999999997</v>
      </c>
      <c r="J43" s="17">
        <f t="shared" si="33"/>
        <v>442.8699999999983</v>
      </c>
      <c r="K43" s="18">
        <f t="shared" si="34"/>
        <v>2.2250000000000147</v>
      </c>
      <c r="L43" s="35">
        <f t="shared" si="26"/>
        <v>67.4499999999999</v>
      </c>
      <c r="M43" s="44"/>
      <c r="N43" s="39"/>
      <c r="O43" s="39"/>
      <c r="P43" s="39"/>
      <c r="Q43" s="3"/>
      <c r="R43" s="3"/>
      <c r="S43" s="3"/>
      <c r="T43" s="3"/>
    </row>
    <row r="44" spans="1:20" ht="16.5" customHeight="1">
      <c r="A44" s="17">
        <f t="shared" si="27"/>
        <v>441.37999999999965</v>
      </c>
      <c r="B44" s="18">
        <f t="shared" si="28"/>
        <v>0.7350000000000185</v>
      </c>
      <c r="C44" s="19">
        <f t="shared" si="23"/>
        <v>1.540000000000001</v>
      </c>
      <c r="D44" s="17">
        <f t="shared" si="29"/>
        <v>441.8799999999992</v>
      </c>
      <c r="E44" s="18">
        <f t="shared" si="30"/>
        <v>1.235000000000019</v>
      </c>
      <c r="F44" s="19">
        <f t="shared" si="24"/>
        <v>11.919999999999993</v>
      </c>
      <c r="G44" s="17">
        <f t="shared" si="31"/>
        <v>442.37999999999874</v>
      </c>
      <c r="H44" s="18">
        <f t="shared" si="32"/>
        <v>1.7350000000000194</v>
      </c>
      <c r="I44" s="35">
        <f t="shared" si="25"/>
        <v>32.539999999999964</v>
      </c>
      <c r="J44" s="17">
        <f t="shared" si="33"/>
        <v>442.8799999999983</v>
      </c>
      <c r="K44" s="18">
        <f t="shared" si="34"/>
        <v>2.2350000000000145</v>
      </c>
      <c r="L44" s="35">
        <f t="shared" si="26"/>
        <v>68.2999999999999</v>
      </c>
      <c r="M44" s="44"/>
      <c r="N44" s="39"/>
      <c r="O44" s="39"/>
      <c r="P44" s="39"/>
      <c r="Q44" s="3"/>
      <c r="R44" s="3"/>
      <c r="S44" s="3"/>
      <c r="T44" s="3"/>
    </row>
    <row r="45" spans="1:20" ht="16.5" customHeight="1">
      <c r="A45" s="17">
        <f t="shared" si="27"/>
        <v>441.38999999999965</v>
      </c>
      <c r="B45" s="18">
        <f t="shared" si="28"/>
        <v>0.7450000000000185</v>
      </c>
      <c r="C45" s="19">
        <f t="shared" si="23"/>
        <v>1.620000000000001</v>
      </c>
      <c r="D45" s="17">
        <f t="shared" si="29"/>
        <v>441.8899999999992</v>
      </c>
      <c r="E45" s="18">
        <f t="shared" si="30"/>
        <v>1.245000000000019</v>
      </c>
      <c r="F45" s="19">
        <f t="shared" si="24"/>
        <v>12.209999999999992</v>
      </c>
      <c r="G45" s="17">
        <f t="shared" si="31"/>
        <v>442.38999999999874</v>
      </c>
      <c r="H45" s="18">
        <f t="shared" si="32"/>
        <v>1.7450000000000194</v>
      </c>
      <c r="I45" s="35">
        <f t="shared" si="25"/>
        <v>33.01999999999996</v>
      </c>
      <c r="J45" s="17">
        <f t="shared" si="33"/>
        <v>442.8899999999983</v>
      </c>
      <c r="K45" s="18">
        <f t="shared" si="34"/>
        <v>2.2450000000000143</v>
      </c>
      <c r="L45" s="35">
        <f t="shared" si="26"/>
        <v>69.14999999999989</v>
      </c>
      <c r="M45" s="44"/>
      <c r="N45" s="39"/>
      <c r="O45" s="39"/>
      <c r="P45" s="39"/>
      <c r="Q45" s="3"/>
      <c r="R45" s="3"/>
      <c r="S45" s="3"/>
      <c r="T45" s="3"/>
    </row>
    <row r="46" spans="1:20" ht="16.5" customHeight="1">
      <c r="A46" s="20">
        <f t="shared" si="27"/>
        <v>441.39999999999964</v>
      </c>
      <c r="B46" s="21">
        <f t="shared" si="28"/>
        <v>0.7550000000000185</v>
      </c>
      <c r="C46" s="22">
        <f t="shared" si="23"/>
        <v>1.700000000000001</v>
      </c>
      <c r="D46" s="20">
        <f t="shared" si="29"/>
        <v>441.8999999999992</v>
      </c>
      <c r="E46" s="21">
        <f t="shared" si="30"/>
        <v>1.255000000000019</v>
      </c>
      <c r="F46" s="22">
        <f t="shared" si="24"/>
        <v>12.499999999999991</v>
      </c>
      <c r="G46" s="20">
        <f t="shared" si="31"/>
        <v>442.3999999999987</v>
      </c>
      <c r="H46" s="21">
        <f t="shared" si="32"/>
        <v>1.7550000000000194</v>
      </c>
      <c r="I46" s="36">
        <f t="shared" si="25"/>
        <v>33.49999999999996</v>
      </c>
      <c r="J46" s="20">
        <f t="shared" si="33"/>
        <v>442.8999999999983</v>
      </c>
      <c r="K46" s="21">
        <f t="shared" si="34"/>
        <v>2.255000000000014</v>
      </c>
      <c r="L46" s="36">
        <f t="shared" si="26"/>
        <v>69.99999999999989</v>
      </c>
      <c r="M46" s="44"/>
      <c r="N46" s="39"/>
      <c r="O46" s="39"/>
      <c r="P46" s="39"/>
      <c r="Q46" s="3"/>
      <c r="R46" s="3"/>
      <c r="S46" s="3"/>
      <c r="T46" s="3"/>
    </row>
    <row r="47" spans="1:20" ht="16.5" customHeight="1">
      <c r="A47" s="23">
        <f t="shared" si="27"/>
        <v>441.4099999999996</v>
      </c>
      <c r="B47" s="24">
        <f t="shared" si="28"/>
        <v>0.7650000000000186</v>
      </c>
      <c r="C47" s="25">
        <f aca="true" t="shared" si="35" ref="C47:C55">+C46+$N$10/10</f>
        <v>1.850000000000001</v>
      </c>
      <c r="D47" s="23">
        <f t="shared" si="29"/>
        <v>441.9099999999992</v>
      </c>
      <c r="E47" s="24">
        <f t="shared" si="30"/>
        <v>1.265000000000019</v>
      </c>
      <c r="F47" s="25">
        <f aca="true" t="shared" si="36" ref="F47:F55">+F46+$N$15/10</f>
        <v>12.85999999999999</v>
      </c>
      <c r="G47" s="23">
        <f t="shared" si="31"/>
        <v>442.4099999999987</v>
      </c>
      <c r="H47" s="24">
        <f t="shared" si="32"/>
        <v>1.7650000000000194</v>
      </c>
      <c r="I47" s="37">
        <f aca="true" t="shared" si="37" ref="I47:I55">+I46+$N$20/10</f>
        <v>34.09999999999996</v>
      </c>
      <c r="J47" s="23">
        <f t="shared" si="33"/>
        <v>442.90999999999826</v>
      </c>
      <c r="K47" s="24">
        <f t="shared" si="34"/>
        <v>2.265000000000014</v>
      </c>
      <c r="L47" s="25">
        <f aca="true" t="shared" si="38" ref="L47:L55">+L46+$N$25/10</f>
        <v>70.89999999999989</v>
      </c>
      <c r="M47" s="44"/>
      <c r="N47" s="39"/>
      <c r="O47" s="39"/>
      <c r="P47" s="39"/>
      <c r="Q47" s="3"/>
      <c r="R47" s="3"/>
      <c r="S47" s="3"/>
      <c r="T47" s="3"/>
    </row>
    <row r="48" spans="1:20" ht="16.5" customHeight="1">
      <c r="A48" s="17">
        <f t="shared" si="27"/>
        <v>441.4199999999996</v>
      </c>
      <c r="B48" s="18">
        <f t="shared" si="28"/>
        <v>0.7750000000000186</v>
      </c>
      <c r="C48" s="19">
        <f t="shared" si="35"/>
        <v>2.000000000000001</v>
      </c>
      <c r="D48" s="17">
        <f t="shared" si="29"/>
        <v>441.91999999999916</v>
      </c>
      <c r="E48" s="18">
        <f t="shared" si="30"/>
        <v>1.275000000000019</v>
      </c>
      <c r="F48" s="19">
        <f t="shared" si="36"/>
        <v>13.21999999999999</v>
      </c>
      <c r="G48" s="17">
        <f t="shared" si="31"/>
        <v>442.4199999999987</v>
      </c>
      <c r="H48" s="18">
        <f t="shared" si="32"/>
        <v>1.7750000000000195</v>
      </c>
      <c r="I48" s="35">
        <f t="shared" si="37"/>
        <v>34.69999999999996</v>
      </c>
      <c r="J48" s="17">
        <f t="shared" si="33"/>
        <v>442.91999999999825</v>
      </c>
      <c r="K48" s="18">
        <f t="shared" si="34"/>
        <v>2.2750000000000137</v>
      </c>
      <c r="L48" s="19">
        <f t="shared" si="38"/>
        <v>71.7999999999999</v>
      </c>
      <c r="M48" s="44"/>
      <c r="N48" s="39"/>
      <c r="O48" s="39"/>
      <c r="P48" s="39"/>
      <c r="Q48" s="3"/>
      <c r="R48" s="3"/>
      <c r="S48" s="3"/>
      <c r="T48" s="3"/>
    </row>
    <row r="49" spans="1:20" ht="16.5" customHeight="1">
      <c r="A49" s="17">
        <f t="shared" si="27"/>
        <v>441.4299999999996</v>
      </c>
      <c r="B49" s="18">
        <f t="shared" si="28"/>
        <v>0.7850000000000186</v>
      </c>
      <c r="C49" s="19">
        <f t="shared" si="35"/>
        <v>2.150000000000001</v>
      </c>
      <c r="D49" s="17">
        <f t="shared" si="29"/>
        <v>441.92999999999915</v>
      </c>
      <c r="E49" s="18">
        <f t="shared" si="30"/>
        <v>1.285000000000019</v>
      </c>
      <c r="F49" s="19">
        <f t="shared" si="36"/>
        <v>13.57999999999999</v>
      </c>
      <c r="G49" s="17">
        <f t="shared" si="31"/>
        <v>442.4299999999987</v>
      </c>
      <c r="H49" s="18">
        <f t="shared" si="32"/>
        <v>1.7850000000000195</v>
      </c>
      <c r="I49" s="35">
        <f t="shared" si="37"/>
        <v>35.29999999999996</v>
      </c>
      <c r="J49" s="17">
        <f t="shared" si="33"/>
        <v>442.92999999999824</v>
      </c>
      <c r="K49" s="18">
        <f t="shared" si="34"/>
        <v>2.2850000000000135</v>
      </c>
      <c r="L49" s="19">
        <f t="shared" si="38"/>
        <v>72.6999999999999</v>
      </c>
      <c r="M49" s="16"/>
      <c r="N49" s="3"/>
      <c r="O49" s="3"/>
      <c r="P49" s="39"/>
      <c r="Q49" s="3"/>
      <c r="R49" s="3"/>
      <c r="S49" s="3"/>
      <c r="T49" s="3"/>
    </row>
    <row r="50" spans="1:20" ht="16.5" customHeight="1">
      <c r="A50" s="17">
        <f t="shared" si="27"/>
        <v>441.4399999999996</v>
      </c>
      <c r="B50" s="18">
        <f t="shared" si="28"/>
        <v>0.7950000000000186</v>
      </c>
      <c r="C50" s="19">
        <f t="shared" si="35"/>
        <v>2.3000000000000007</v>
      </c>
      <c r="D50" s="17">
        <f t="shared" si="29"/>
        <v>441.93999999999915</v>
      </c>
      <c r="E50" s="18">
        <f t="shared" si="30"/>
        <v>1.295000000000019</v>
      </c>
      <c r="F50" s="19">
        <f t="shared" si="36"/>
        <v>13.939999999999989</v>
      </c>
      <c r="G50" s="17">
        <f t="shared" si="31"/>
        <v>442.4399999999987</v>
      </c>
      <c r="H50" s="18">
        <f t="shared" si="32"/>
        <v>1.7950000000000195</v>
      </c>
      <c r="I50" s="35">
        <f t="shared" si="37"/>
        <v>35.89999999999996</v>
      </c>
      <c r="J50" s="17">
        <f t="shared" si="33"/>
        <v>442.93999999999824</v>
      </c>
      <c r="K50" s="18">
        <f t="shared" si="34"/>
        <v>2.2950000000000133</v>
      </c>
      <c r="L50" s="19">
        <f t="shared" si="38"/>
        <v>73.59999999999991</v>
      </c>
      <c r="M50" s="16"/>
      <c r="N50" s="3"/>
      <c r="O50" s="3"/>
      <c r="P50" s="39"/>
      <c r="Q50" s="3"/>
      <c r="R50" s="3"/>
      <c r="S50" s="3"/>
      <c r="T50" s="3"/>
    </row>
    <row r="51" spans="1:20" ht="16.5" customHeight="1">
      <c r="A51" s="17">
        <f t="shared" si="27"/>
        <v>441.4499999999996</v>
      </c>
      <c r="B51" s="18">
        <f t="shared" si="28"/>
        <v>0.8050000000000186</v>
      </c>
      <c r="C51" s="19">
        <f t="shared" si="35"/>
        <v>2.4500000000000006</v>
      </c>
      <c r="D51" s="17">
        <f t="shared" si="29"/>
        <v>441.94999999999914</v>
      </c>
      <c r="E51" s="18">
        <f t="shared" si="30"/>
        <v>1.305000000000019</v>
      </c>
      <c r="F51" s="19">
        <f t="shared" si="36"/>
        <v>14.299999999999988</v>
      </c>
      <c r="G51" s="17">
        <f t="shared" si="31"/>
        <v>442.4499999999987</v>
      </c>
      <c r="H51" s="18">
        <f t="shared" si="32"/>
        <v>1.8050000000000195</v>
      </c>
      <c r="I51" s="35">
        <f t="shared" si="37"/>
        <v>36.499999999999964</v>
      </c>
      <c r="J51" s="17">
        <f t="shared" si="33"/>
        <v>442.9499999999982</v>
      </c>
      <c r="K51" s="18">
        <f t="shared" si="34"/>
        <v>2.305000000000013</v>
      </c>
      <c r="L51" s="19">
        <f t="shared" si="38"/>
        <v>74.49999999999991</v>
      </c>
      <c r="M51" s="16"/>
      <c r="N51" s="3"/>
      <c r="O51" s="3"/>
      <c r="P51" s="39"/>
      <c r="Q51" s="3"/>
      <c r="R51" s="3"/>
      <c r="S51" s="3"/>
      <c r="T51" s="3"/>
    </row>
    <row r="52" spans="1:20" ht="16.5" customHeight="1">
      <c r="A52" s="17">
        <f t="shared" si="27"/>
        <v>441.4599999999996</v>
      </c>
      <c r="B52" s="18">
        <f t="shared" si="28"/>
        <v>0.8150000000000186</v>
      </c>
      <c r="C52" s="19">
        <f t="shared" si="35"/>
        <v>2.6000000000000005</v>
      </c>
      <c r="D52" s="17">
        <f t="shared" si="29"/>
        <v>441.9599999999991</v>
      </c>
      <c r="E52" s="18">
        <f t="shared" si="30"/>
        <v>1.315000000000019</v>
      </c>
      <c r="F52" s="19">
        <f t="shared" si="36"/>
        <v>14.659999999999988</v>
      </c>
      <c r="G52" s="17">
        <f t="shared" si="31"/>
        <v>442.4599999999987</v>
      </c>
      <c r="H52" s="18">
        <f t="shared" si="32"/>
        <v>1.8150000000000195</v>
      </c>
      <c r="I52" s="35">
        <f t="shared" si="37"/>
        <v>37.099999999999966</v>
      </c>
      <c r="J52" s="17">
        <f t="shared" si="33"/>
        <v>442.9599999999982</v>
      </c>
      <c r="K52" s="18">
        <f t="shared" si="34"/>
        <v>2.315000000000013</v>
      </c>
      <c r="L52" s="19">
        <f t="shared" si="38"/>
        <v>75.39999999999992</v>
      </c>
      <c r="M52" s="16"/>
      <c r="N52" s="3"/>
      <c r="O52" s="3"/>
      <c r="P52" s="39"/>
      <c r="Q52" s="3"/>
      <c r="R52" s="3"/>
      <c r="S52" s="3"/>
      <c r="T52" s="3"/>
    </row>
    <row r="53" spans="1:20" ht="16.5" customHeight="1">
      <c r="A53" s="17">
        <f t="shared" si="27"/>
        <v>441.4699999999996</v>
      </c>
      <c r="B53" s="18">
        <f t="shared" si="28"/>
        <v>0.8250000000000186</v>
      </c>
      <c r="C53" s="19">
        <f t="shared" si="35"/>
        <v>2.7500000000000004</v>
      </c>
      <c r="D53" s="17">
        <f t="shared" si="29"/>
        <v>441.9699999999991</v>
      </c>
      <c r="E53" s="18">
        <f t="shared" si="30"/>
        <v>1.325000000000019</v>
      </c>
      <c r="F53" s="19">
        <f t="shared" si="36"/>
        <v>15.019999999999987</v>
      </c>
      <c r="G53" s="17">
        <f t="shared" si="31"/>
        <v>442.46999999999866</v>
      </c>
      <c r="H53" s="18">
        <f t="shared" si="32"/>
        <v>1.8250000000000195</v>
      </c>
      <c r="I53" s="35">
        <f t="shared" si="37"/>
        <v>37.69999999999997</v>
      </c>
      <c r="J53" s="17">
        <f t="shared" si="33"/>
        <v>442.9699999999982</v>
      </c>
      <c r="K53" s="18">
        <f t="shared" si="34"/>
        <v>2.3250000000000126</v>
      </c>
      <c r="L53" s="19">
        <f t="shared" si="38"/>
        <v>76.29999999999993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441.47999999999956</v>
      </c>
      <c r="B54" s="18">
        <f t="shared" si="28"/>
        <v>0.8350000000000186</v>
      </c>
      <c r="C54" s="19">
        <f t="shared" si="35"/>
        <v>2.9000000000000004</v>
      </c>
      <c r="D54" s="17">
        <f t="shared" si="29"/>
        <v>441.9799999999991</v>
      </c>
      <c r="E54" s="18">
        <f t="shared" si="30"/>
        <v>1.335000000000019</v>
      </c>
      <c r="F54" s="19">
        <f t="shared" si="36"/>
        <v>15.379999999999987</v>
      </c>
      <c r="G54" s="17">
        <f t="shared" si="31"/>
        <v>442.47999999999865</v>
      </c>
      <c r="H54" s="18">
        <f t="shared" si="32"/>
        <v>1.8350000000000195</v>
      </c>
      <c r="I54" s="35">
        <f t="shared" si="37"/>
        <v>38.29999999999997</v>
      </c>
      <c r="J54" s="17">
        <f t="shared" si="33"/>
        <v>442.9799999999982</v>
      </c>
      <c r="K54" s="18">
        <f t="shared" si="34"/>
        <v>2.3350000000000124</v>
      </c>
      <c r="L54" s="19">
        <f t="shared" si="38"/>
        <v>77.19999999999993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441.48999999999955</v>
      </c>
      <c r="B55" s="21">
        <f t="shared" si="28"/>
        <v>0.8450000000000186</v>
      </c>
      <c r="C55" s="22">
        <f t="shared" si="35"/>
        <v>3.0500000000000003</v>
      </c>
      <c r="D55" s="20">
        <f t="shared" si="29"/>
        <v>441.9899999999991</v>
      </c>
      <c r="E55" s="21">
        <f t="shared" si="30"/>
        <v>1.345000000000019</v>
      </c>
      <c r="F55" s="22">
        <f t="shared" si="36"/>
        <v>15.739999999999986</v>
      </c>
      <c r="G55" s="20">
        <f t="shared" si="31"/>
        <v>442.48999999999864</v>
      </c>
      <c r="H55" s="21">
        <f t="shared" si="32"/>
        <v>1.8450000000000195</v>
      </c>
      <c r="I55" s="36">
        <f t="shared" si="37"/>
        <v>38.89999999999997</v>
      </c>
      <c r="J55" s="20">
        <f t="shared" si="33"/>
        <v>442.9899999999982</v>
      </c>
      <c r="K55" s="21">
        <f t="shared" si="34"/>
        <v>2.345000000000012</v>
      </c>
      <c r="L55" s="22">
        <f t="shared" si="38"/>
        <v>78.09999999999994</v>
      </c>
      <c r="M55" s="16"/>
      <c r="N55" s="3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1" customHeight="1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6"/>
      <c r="N58" s="26"/>
      <c r="O58" s="3"/>
      <c r="P58" s="3"/>
      <c r="Q58" s="3"/>
      <c r="R58" s="3"/>
      <c r="S58" s="3"/>
      <c r="T58" s="3"/>
    </row>
    <row r="59" spans="1:14" ht="21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27"/>
      <c r="N59" s="28"/>
    </row>
    <row r="60" spans="1:14" ht="21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27"/>
      <c r="N60" s="28"/>
    </row>
    <row r="61" spans="1:20" ht="16.5" customHeight="1">
      <c r="A61" s="13">
        <f>J55+0.01</f>
        <v>442.9999999999982</v>
      </c>
      <c r="B61" s="45">
        <v>2.56</v>
      </c>
      <c r="C61" s="29">
        <f>+L55+$N$25/10</f>
        <v>78.99999999999994</v>
      </c>
      <c r="D61" s="13">
        <f>+A110+0.01</f>
        <v>443.4999999999977</v>
      </c>
      <c r="E61" s="14">
        <f>+D61-$N$1</f>
        <v>2.8549999999977445</v>
      </c>
      <c r="F61" s="38"/>
      <c r="G61" s="13">
        <f>+D110+0.01</f>
        <v>443.99999999999727</v>
      </c>
      <c r="H61" s="14">
        <f>+G61-$N$1</f>
        <v>3.3549999999972897</v>
      </c>
      <c r="I61" s="38"/>
      <c r="J61" s="13">
        <f>+G110+0.01</f>
        <v>444.4999999999968</v>
      </c>
      <c r="K61" s="14">
        <f>+J61-$N$1</f>
        <v>3.854999999996835</v>
      </c>
      <c r="L61" s="38"/>
      <c r="M61" s="16"/>
      <c r="N61" s="26"/>
      <c r="O61" s="3"/>
      <c r="P61" s="43"/>
      <c r="Q61" s="3"/>
      <c r="R61" s="3"/>
      <c r="S61" s="3"/>
      <c r="T61" s="3"/>
    </row>
    <row r="62" spans="1:20" ht="16.5" customHeight="1">
      <c r="A62" s="17">
        <f aca="true" t="shared" si="39" ref="A62:A71">+A61+0.01</f>
        <v>443.0099999999982</v>
      </c>
      <c r="B62" s="18">
        <f aca="true" t="shared" si="40" ref="B62:B71">B61+0.01</f>
        <v>2.57</v>
      </c>
      <c r="C62" s="35">
        <f>+C61+$N$26/10</f>
        <v>79.99999999999994</v>
      </c>
      <c r="D62" s="17">
        <f aca="true" t="shared" si="41" ref="D62:D71">+D61+0.01</f>
        <v>443.5099999999977</v>
      </c>
      <c r="E62" s="18">
        <f aca="true" t="shared" si="42" ref="E62:E71">E61+0.01</f>
        <v>2.8649999999977442</v>
      </c>
      <c r="F62" s="35"/>
      <c r="G62" s="17">
        <f aca="true" t="shared" si="43" ref="G62:G71">+G61+0.01</f>
        <v>444.00999999999726</v>
      </c>
      <c r="H62" s="18">
        <f aca="true" t="shared" si="44" ref="H62:H71">H61+0.01</f>
        <v>3.3649999999972895</v>
      </c>
      <c r="I62" s="38"/>
      <c r="J62" s="17">
        <f aca="true" t="shared" si="45" ref="J62:J71">+J61+0.01</f>
        <v>444.5099999999968</v>
      </c>
      <c r="K62" s="18">
        <f aca="true" t="shared" si="46" ref="K62:K71">K61+0.01</f>
        <v>3.8649999999968347</v>
      </c>
      <c r="L62" s="35"/>
      <c r="M62" s="16"/>
      <c r="N62" s="26"/>
      <c r="O62" s="3"/>
      <c r="P62" s="43"/>
      <c r="Q62" s="3"/>
      <c r="R62" s="3"/>
      <c r="S62" s="3"/>
      <c r="T62" s="3"/>
    </row>
    <row r="63" spans="1:20" ht="16.5" customHeight="1">
      <c r="A63" s="17">
        <f t="shared" si="39"/>
        <v>443.01999999999816</v>
      </c>
      <c r="B63" s="18">
        <f t="shared" si="40"/>
        <v>2.5799999999999996</v>
      </c>
      <c r="C63" s="35">
        <f>+C62+$N$26/10</f>
        <v>80.99999999999994</v>
      </c>
      <c r="D63" s="17">
        <f t="shared" si="41"/>
        <v>443.5199999999977</v>
      </c>
      <c r="E63" s="18">
        <f t="shared" si="42"/>
        <v>2.874999999997744</v>
      </c>
      <c r="F63" s="35"/>
      <c r="G63" s="17">
        <f t="shared" si="43"/>
        <v>444.01999999999725</v>
      </c>
      <c r="H63" s="18">
        <f t="shared" si="44"/>
        <v>3.3749999999972893</v>
      </c>
      <c r="I63" s="38"/>
      <c r="J63" s="17">
        <f t="shared" si="45"/>
        <v>444.5199999999968</v>
      </c>
      <c r="K63" s="18">
        <f t="shared" si="46"/>
        <v>3.8749999999968345</v>
      </c>
      <c r="L63" s="35"/>
      <c r="M63" s="16"/>
      <c r="N63" s="26"/>
      <c r="O63" s="3"/>
      <c r="P63" s="43"/>
      <c r="Q63" s="3"/>
      <c r="R63" s="3"/>
      <c r="S63" s="3"/>
      <c r="T63" s="3"/>
    </row>
    <row r="64" spans="1:20" ht="16.5" customHeight="1">
      <c r="A64" s="32">
        <f t="shared" si="39"/>
        <v>443.02999999999815</v>
      </c>
      <c r="B64" s="18">
        <f t="shared" si="40"/>
        <v>2.5899999999999994</v>
      </c>
      <c r="C64" s="35">
        <f aca="true" t="shared" si="47" ref="C64:C81">+C63+$N$26/10</f>
        <v>81.99999999999994</v>
      </c>
      <c r="D64" s="32">
        <f t="shared" si="41"/>
        <v>443.5299999999977</v>
      </c>
      <c r="E64" s="18">
        <f t="shared" si="42"/>
        <v>2.884999999997744</v>
      </c>
      <c r="F64" s="35"/>
      <c r="G64" s="32">
        <f t="shared" si="43"/>
        <v>444.02999999999724</v>
      </c>
      <c r="H64" s="18">
        <f t="shared" si="44"/>
        <v>3.384999999997289</v>
      </c>
      <c r="I64" s="38"/>
      <c r="J64" s="32">
        <f t="shared" si="45"/>
        <v>444.5299999999968</v>
      </c>
      <c r="K64" s="18">
        <f t="shared" si="46"/>
        <v>3.8849999999968343</v>
      </c>
      <c r="L64" s="35"/>
      <c r="M64" s="16"/>
      <c r="N64" s="26"/>
      <c r="O64" s="3"/>
      <c r="P64" s="43"/>
      <c r="Q64" s="3"/>
      <c r="R64" s="3"/>
      <c r="S64" s="3"/>
      <c r="T64" s="3"/>
    </row>
    <row r="65" spans="1:20" ht="16.5" customHeight="1">
      <c r="A65" s="17">
        <f t="shared" si="39"/>
        <v>443.03999999999814</v>
      </c>
      <c r="B65" s="18">
        <f t="shared" si="40"/>
        <v>2.599999999999999</v>
      </c>
      <c r="C65" s="35">
        <f t="shared" si="47"/>
        <v>82.99999999999994</v>
      </c>
      <c r="D65" s="17">
        <f t="shared" si="41"/>
        <v>443.5399999999977</v>
      </c>
      <c r="E65" s="18">
        <f t="shared" si="42"/>
        <v>2.8949999999977436</v>
      </c>
      <c r="F65" s="35"/>
      <c r="G65" s="17">
        <f t="shared" si="43"/>
        <v>444.03999999999724</v>
      </c>
      <c r="H65" s="18">
        <f t="shared" si="44"/>
        <v>3.394999999997289</v>
      </c>
      <c r="I65" s="38"/>
      <c r="J65" s="17">
        <f t="shared" si="45"/>
        <v>444.5399999999968</v>
      </c>
      <c r="K65" s="18">
        <f t="shared" si="46"/>
        <v>3.894999999996834</v>
      </c>
      <c r="L65" s="35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443.04999999999814</v>
      </c>
      <c r="B66" s="18">
        <f t="shared" si="40"/>
        <v>2.609999999999999</v>
      </c>
      <c r="C66" s="35">
        <f t="shared" si="47"/>
        <v>83.99999999999994</v>
      </c>
      <c r="D66" s="17">
        <f t="shared" si="41"/>
        <v>443.5499999999977</v>
      </c>
      <c r="E66" s="18">
        <f t="shared" si="42"/>
        <v>2.9049999999977434</v>
      </c>
      <c r="F66" s="35"/>
      <c r="G66" s="17">
        <f t="shared" si="43"/>
        <v>444.0499999999972</v>
      </c>
      <c r="H66" s="18">
        <f t="shared" si="44"/>
        <v>3.4049999999972886</v>
      </c>
      <c r="I66" s="38"/>
      <c r="J66" s="17">
        <f t="shared" si="45"/>
        <v>444.54999999999677</v>
      </c>
      <c r="K66" s="18">
        <f t="shared" si="46"/>
        <v>3.904999999996834</v>
      </c>
      <c r="L66" s="35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443.0599999999981</v>
      </c>
      <c r="B67" s="18">
        <f t="shared" si="40"/>
        <v>2.6199999999999988</v>
      </c>
      <c r="C67" s="35">
        <f t="shared" si="47"/>
        <v>84.99999999999994</v>
      </c>
      <c r="D67" s="17">
        <f t="shared" si="41"/>
        <v>443.5599999999977</v>
      </c>
      <c r="E67" s="18">
        <f t="shared" si="42"/>
        <v>2.914999999997743</v>
      </c>
      <c r="F67" s="35"/>
      <c r="G67" s="17">
        <f t="shared" si="43"/>
        <v>444.0599999999972</v>
      </c>
      <c r="H67" s="18">
        <f t="shared" si="44"/>
        <v>3.4149999999972884</v>
      </c>
      <c r="I67" s="38"/>
      <c r="J67" s="17">
        <f t="shared" si="45"/>
        <v>444.55999999999676</v>
      </c>
      <c r="K67" s="18">
        <f t="shared" si="46"/>
        <v>3.9149999999968337</v>
      </c>
      <c r="L67" s="35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443.0699999999981</v>
      </c>
      <c r="B68" s="18">
        <f t="shared" si="40"/>
        <v>2.6299999999999986</v>
      </c>
      <c r="C68" s="35">
        <f t="shared" si="47"/>
        <v>85.99999999999994</v>
      </c>
      <c r="D68" s="17">
        <f t="shared" si="41"/>
        <v>443.56999999999766</v>
      </c>
      <c r="E68" s="18">
        <f t="shared" si="42"/>
        <v>2.924999999997743</v>
      </c>
      <c r="F68" s="35"/>
      <c r="G68" s="17">
        <f t="shared" si="43"/>
        <v>444.0699999999972</v>
      </c>
      <c r="H68" s="18">
        <f t="shared" si="44"/>
        <v>3.424999999997288</v>
      </c>
      <c r="I68" s="38"/>
      <c r="J68" s="17">
        <f t="shared" si="45"/>
        <v>444.56999999999675</v>
      </c>
      <c r="K68" s="18">
        <f t="shared" si="46"/>
        <v>3.9249999999968335</v>
      </c>
      <c r="L68" s="35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443.0799999999981</v>
      </c>
      <c r="B69" s="18">
        <f t="shared" si="40"/>
        <v>2.6399999999999983</v>
      </c>
      <c r="C69" s="35">
        <f t="shared" si="47"/>
        <v>86.99999999999994</v>
      </c>
      <c r="D69" s="17">
        <f t="shared" si="41"/>
        <v>443.57999999999765</v>
      </c>
      <c r="E69" s="18">
        <f t="shared" si="42"/>
        <v>2.9349999999977427</v>
      </c>
      <c r="F69" s="35"/>
      <c r="G69" s="17">
        <f t="shared" si="43"/>
        <v>444.0799999999972</v>
      </c>
      <c r="H69" s="18">
        <f t="shared" si="44"/>
        <v>3.434999999997288</v>
      </c>
      <c r="I69" s="38"/>
      <c r="J69" s="17">
        <f t="shared" si="45"/>
        <v>444.57999999999674</v>
      </c>
      <c r="K69" s="18">
        <f t="shared" si="46"/>
        <v>3.9349999999968333</v>
      </c>
      <c r="L69" s="35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443.0899999999981</v>
      </c>
      <c r="B70" s="18">
        <f t="shared" si="40"/>
        <v>2.649999999999998</v>
      </c>
      <c r="C70" s="35">
        <f t="shared" si="47"/>
        <v>87.99999999999994</v>
      </c>
      <c r="D70" s="17">
        <f t="shared" si="41"/>
        <v>443.58999999999764</v>
      </c>
      <c r="E70" s="18">
        <f t="shared" si="42"/>
        <v>2.9449999999977425</v>
      </c>
      <c r="F70" s="35"/>
      <c r="G70" s="17">
        <f t="shared" si="43"/>
        <v>444.0899999999972</v>
      </c>
      <c r="H70" s="18">
        <f t="shared" si="44"/>
        <v>3.444999999997288</v>
      </c>
      <c r="I70" s="38"/>
      <c r="J70" s="17">
        <f t="shared" si="45"/>
        <v>444.58999999999673</v>
      </c>
      <c r="K70" s="18">
        <f t="shared" si="46"/>
        <v>3.944999999996833</v>
      </c>
      <c r="L70" s="35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20">
        <f t="shared" si="39"/>
        <v>443.0999999999981</v>
      </c>
      <c r="B71" s="21">
        <f t="shared" si="40"/>
        <v>2.659999999999998</v>
      </c>
      <c r="C71" s="36">
        <f t="shared" si="47"/>
        <v>88.99999999999994</v>
      </c>
      <c r="D71" s="20">
        <f t="shared" si="41"/>
        <v>443.59999999999764</v>
      </c>
      <c r="E71" s="18">
        <f t="shared" si="42"/>
        <v>2.9549999999977423</v>
      </c>
      <c r="F71" s="36"/>
      <c r="G71" s="20">
        <f t="shared" si="43"/>
        <v>444.0999999999972</v>
      </c>
      <c r="H71" s="18">
        <f t="shared" si="44"/>
        <v>3.4549999999972876</v>
      </c>
      <c r="I71" s="38"/>
      <c r="J71" s="20">
        <f t="shared" si="45"/>
        <v>444.5999999999967</v>
      </c>
      <c r="K71" s="18">
        <f t="shared" si="46"/>
        <v>3.954999999996833</v>
      </c>
      <c r="L71" s="36"/>
      <c r="M71" s="16"/>
      <c r="N71" s="26"/>
      <c r="O71" s="3"/>
      <c r="P71" s="3"/>
      <c r="Q71" s="3"/>
      <c r="R71" s="3"/>
      <c r="S71" s="3"/>
      <c r="T71" s="3"/>
    </row>
    <row r="72" spans="1:14" ht="16.5" customHeight="1">
      <c r="A72" s="13">
        <f aca="true" t="shared" si="48" ref="A72:A110">+A71+0.01</f>
        <v>443.1099999999981</v>
      </c>
      <c r="B72" s="14">
        <f aca="true" t="shared" si="49" ref="B72:B110">B71+0.01</f>
        <v>2.6699999999999977</v>
      </c>
      <c r="C72" s="37">
        <f>+C71+$N$27/10</f>
        <v>89.99999999999994</v>
      </c>
      <c r="D72" s="13">
        <f aca="true" t="shared" si="50" ref="D72:D110">+D71+0.01</f>
        <v>443.6099999999976</v>
      </c>
      <c r="E72" s="14">
        <f aca="true" t="shared" si="51" ref="E72:E110">E71+0.01</f>
        <v>2.964999999997742</v>
      </c>
      <c r="F72" s="37"/>
      <c r="G72" s="13">
        <f aca="true" t="shared" si="52" ref="G72:G110">+G71+0.01</f>
        <v>444.10999999999717</v>
      </c>
      <c r="H72" s="14">
        <f aca="true" t="shared" si="53" ref="H72:H110">H71+0.01</f>
        <v>3.4649999999972874</v>
      </c>
      <c r="I72" s="42"/>
      <c r="J72" s="13">
        <f aca="true" t="shared" si="54" ref="J72:J110">+J71+0.01</f>
        <v>444.6099999999967</v>
      </c>
      <c r="K72" s="14">
        <f aca="true" t="shared" si="55" ref="K72:K110">K71+0.01</f>
        <v>3.9649999999968326</v>
      </c>
      <c r="L72" s="37"/>
      <c r="M72" s="27"/>
      <c r="N72" s="28"/>
    </row>
    <row r="73" spans="1:14" ht="16.5" customHeight="1">
      <c r="A73" s="17">
        <f t="shared" si="48"/>
        <v>443.1199999999981</v>
      </c>
      <c r="B73" s="18">
        <f t="shared" si="49"/>
        <v>2.6799999999999975</v>
      </c>
      <c r="C73" s="35">
        <f>+C72+$N$27/10</f>
        <v>90.99999999999994</v>
      </c>
      <c r="D73" s="17">
        <f t="shared" si="50"/>
        <v>443.6199999999976</v>
      </c>
      <c r="E73" s="18">
        <f t="shared" si="51"/>
        <v>2.974999999997742</v>
      </c>
      <c r="F73" s="35"/>
      <c r="G73" s="17">
        <f t="shared" si="52"/>
        <v>444.11999999999716</v>
      </c>
      <c r="H73" s="18">
        <f t="shared" si="53"/>
        <v>3.474999999997287</v>
      </c>
      <c r="I73" s="38"/>
      <c r="J73" s="17">
        <f t="shared" si="54"/>
        <v>444.6199999999967</v>
      </c>
      <c r="K73" s="18">
        <f t="shared" si="55"/>
        <v>3.9749999999968324</v>
      </c>
      <c r="L73" s="35"/>
      <c r="M73" s="27"/>
      <c r="N73" s="28"/>
    </row>
    <row r="74" spans="1:14" ht="16.5" customHeight="1">
      <c r="A74" s="17">
        <f t="shared" si="48"/>
        <v>443.12999999999806</v>
      </c>
      <c r="B74" s="18">
        <f t="shared" si="49"/>
        <v>2.6899999999999973</v>
      </c>
      <c r="C74" s="35">
        <f aca="true" t="shared" si="56" ref="C74:C81">+C73+$N$27/10</f>
        <v>91.99999999999994</v>
      </c>
      <c r="D74" s="17">
        <f t="shared" si="50"/>
        <v>443.6299999999976</v>
      </c>
      <c r="E74" s="18">
        <f t="shared" si="51"/>
        <v>2.9849999999977417</v>
      </c>
      <c r="F74" s="35"/>
      <c r="G74" s="17">
        <f t="shared" si="52"/>
        <v>444.12999999999715</v>
      </c>
      <c r="H74" s="18">
        <f t="shared" si="53"/>
        <v>3.484999999997287</v>
      </c>
      <c r="I74" s="38"/>
      <c r="J74" s="17">
        <f t="shared" si="54"/>
        <v>444.6299999999967</v>
      </c>
      <c r="K74" s="18">
        <f t="shared" si="55"/>
        <v>3.984999999996832</v>
      </c>
      <c r="L74" s="35"/>
      <c r="M74" s="27"/>
      <c r="N74" s="28"/>
    </row>
    <row r="75" spans="1:14" ht="16.5" customHeight="1">
      <c r="A75" s="17">
        <f t="shared" si="48"/>
        <v>443.13999999999805</v>
      </c>
      <c r="B75" s="18">
        <f t="shared" si="49"/>
        <v>2.699999999999997</v>
      </c>
      <c r="C75" s="35">
        <f t="shared" si="56"/>
        <v>92.99999999999994</v>
      </c>
      <c r="D75" s="17">
        <f t="shared" si="50"/>
        <v>443.6399999999976</v>
      </c>
      <c r="E75" s="18">
        <f t="shared" si="51"/>
        <v>2.9949999999977415</v>
      </c>
      <c r="F75" s="35"/>
      <c r="G75" s="17">
        <f t="shared" si="52"/>
        <v>444.13999999999714</v>
      </c>
      <c r="H75" s="18">
        <f t="shared" si="53"/>
        <v>3.4949999999972867</v>
      </c>
      <c r="I75" s="38"/>
      <c r="J75" s="17">
        <f t="shared" si="54"/>
        <v>444.6399999999967</v>
      </c>
      <c r="K75" s="18">
        <f t="shared" si="55"/>
        <v>3.994999999996832</v>
      </c>
      <c r="L75" s="35"/>
      <c r="M75" s="27"/>
      <c r="N75" s="28"/>
    </row>
    <row r="76" spans="1:14" ht="16.5" customHeight="1">
      <c r="A76" s="17">
        <f t="shared" si="48"/>
        <v>443.14999999999804</v>
      </c>
      <c r="B76" s="18">
        <f t="shared" si="49"/>
        <v>2.709999999999997</v>
      </c>
      <c r="C76" s="35">
        <f t="shared" si="56"/>
        <v>93.99999999999994</v>
      </c>
      <c r="D76" s="17">
        <f t="shared" si="50"/>
        <v>443.6499999999976</v>
      </c>
      <c r="E76" s="18">
        <f t="shared" si="51"/>
        <v>3.0049999999977413</v>
      </c>
      <c r="F76" s="35"/>
      <c r="G76" s="17">
        <f t="shared" si="52"/>
        <v>444.14999999999714</v>
      </c>
      <c r="H76" s="18">
        <f t="shared" si="53"/>
        <v>3.5049999999972865</v>
      </c>
      <c r="I76" s="38"/>
      <c r="J76" s="17">
        <f t="shared" si="54"/>
        <v>444.6499999999967</v>
      </c>
      <c r="K76" s="18">
        <f t="shared" si="55"/>
        <v>4.004999999996832</v>
      </c>
      <c r="L76" s="35"/>
      <c r="M76" s="27"/>
      <c r="N76" s="28"/>
    </row>
    <row r="77" spans="1:14" ht="16.5" customHeight="1">
      <c r="A77" s="17">
        <f t="shared" si="48"/>
        <v>443.15999999999804</v>
      </c>
      <c r="B77" s="18">
        <f t="shared" si="49"/>
        <v>2.7199999999999966</v>
      </c>
      <c r="C77" s="35">
        <f t="shared" si="56"/>
        <v>94.99999999999994</v>
      </c>
      <c r="D77" s="17">
        <f t="shared" si="50"/>
        <v>443.6599999999976</v>
      </c>
      <c r="E77" s="18">
        <f t="shared" si="51"/>
        <v>3.014999999997741</v>
      </c>
      <c r="F77" s="35"/>
      <c r="G77" s="17">
        <f t="shared" si="52"/>
        <v>444.1599999999971</v>
      </c>
      <c r="H77" s="18">
        <f t="shared" si="53"/>
        <v>3.5149999999972863</v>
      </c>
      <c r="I77" s="38"/>
      <c r="J77" s="17">
        <f t="shared" si="54"/>
        <v>444.65999999999667</v>
      </c>
      <c r="K77" s="18">
        <f t="shared" si="55"/>
        <v>4.0149999999968315</v>
      </c>
      <c r="L77" s="35"/>
      <c r="M77" s="27"/>
      <c r="N77" s="28"/>
    </row>
    <row r="78" spans="1:14" ht="16.5" customHeight="1">
      <c r="A78" s="17">
        <f t="shared" si="48"/>
        <v>443.169999999998</v>
      </c>
      <c r="B78" s="18">
        <f t="shared" si="49"/>
        <v>2.7299999999999964</v>
      </c>
      <c r="C78" s="35">
        <f t="shared" si="56"/>
        <v>95.99999999999994</v>
      </c>
      <c r="D78" s="17">
        <f t="shared" si="50"/>
        <v>443.6699999999976</v>
      </c>
      <c r="E78" s="18">
        <f t="shared" si="51"/>
        <v>3.024999999997741</v>
      </c>
      <c r="F78" s="35"/>
      <c r="G78" s="17">
        <f t="shared" si="52"/>
        <v>444.1699999999971</v>
      </c>
      <c r="H78" s="18">
        <f t="shared" si="53"/>
        <v>3.524999999997286</v>
      </c>
      <c r="I78" s="38"/>
      <c r="J78" s="17">
        <f t="shared" si="54"/>
        <v>444.66999999999666</v>
      </c>
      <c r="K78" s="18">
        <f t="shared" si="55"/>
        <v>4.024999999996831</v>
      </c>
      <c r="L78" s="35"/>
      <c r="M78" s="27"/>
      <c r="N78" s="28"/>
    </row>
    <row r="79" spans="1:14" ht="16.5" customHeight="1">
      <c r="A79" s="17">
        <f t="shared" si="48"/>
        <v>443.179999999998</v>
      </c>
      <c r="B79" s="18">
        <f t="shared" si="49"/>
        <v>2.739999999999996</v>
      </c>
      <c r="C79" s="35">
        <f t="shared" si="56"/>
        <v>96.99999999999994</v>
      </c>
      <c r="D79" s="17">
        <f t="shared" si="50"/>
        <v>443.67999999999756</v>
      </c>
      <c r="E79" s="18">
        <f t="shared" si="51"/>
        <v>3.0349999999977406</v>
      </c>
      <c r="F79" s="35"/>
      <c r="G79" s="17">
        <f t="shared" si="52"/>
        <v>444.1799999999971</v>
      </c>
      <c r="H79" s="18">
        <f t="shared" si="53"/>
        <v>3.534999999997286</v>
      </c>
      <c r="I79" s="38"/>
      <c r="J79" s="17">
        <f t="shared" si="54"/>
        <v>444.67999999999665</v>
      </c>
      <c r="K79" s="18">
        <f t="shared" si="55"/>
        <v>4.034999999996831</v>
      </c>
      <c r="L79" s="35"/>
      <c r="M79" s="27"/>
      <c r="N79" s="28"/>
    </row>
    <row r="80" spans="1:14" ht="16.5" customHeight="1">
      <c r="A80" s="17">
        <f t="shared" si="48"/>
        <v>443.189999999998</v>
      </c>
      <c r="B80" s="18">
        <f t="shared" si="49"/>
        <v>2.749999999999996</v>
      </c>
      <c r="C80" s="35">
        <f t="shared" si="56"/>
        <v>97.99999999999994</v>
      </c>
      <c r="D80" s="17">
        <f t="shared" si="50"/>
        <v>443.68999999999755</v>
      </c>
      <c r="E80" s="18">
        <f t="shared" si="51"/>
        <v>3.0449999999977404</v>
      </c>
      <c r="F80" s="35"/>
      <c r="G80" s="17">
        <f t="shared" si="52"/>
        <v>444.1899999999971</v>
      </c>
      <c r="H80" s="18">
        <f t="shared" si="53"/>
        <v>3.5449999999972857</v>
      </c>
      <c r="I80" s="38"/>
      <c r="J80" s="17">
        <f t="shared" si="54"/>
        <v>444.68999999999664</v>
      </c>
      <c r="K80" s="18">
        <f t="shared" si="55"/>
        <v>4.044999999996831</v>
      </c>
      <c r="L80" s="35"/>
      <c r="M80" s="27"/>
      <c r="N80" s="28"/>
    </row>
    <row r="81" spans="1:14" ht="16.5" customHeight="1">
      <c r="A81" s="20">
        <f t="shared" si="48"/>
        <v>443.199999999998</v>
      </c>
      <c r="B81" s="21">
        <f t="shared" si="49"/>
        <v>2.759999999999996</v>
      </c>
      <c r="C81" s="36">
        <f t="shared" si="56"/>
        <v>98.99999999999994</v>
      </c>
      <c r="D81" s="20">
        <f t="shared" si="50"/>
        <v>443.69999999999754</v>
      </c>
      <c r="E81" s="21">
        <f t="shared" si="51"/>
        <v>3.05499999999774</v>
      </c>
      <c r="F81" s="36"/>
      <c r="G81" s="20">
        <f t="shared" si="52"/>
        <v>444.1999999999971</v>
      </c>
      <c r="H81" s="21">
        <f t="shared" si="53"/>
        <v>3.5549999999972854</v>
      </c>
      <c r="I81" s="36"/>
      <c r="J81" s="20">
        <f t="shared" si="54"/>
        <v>444.69999999999663</v>
      </c>
      <c r="K81" s="21">
        <f t="shared" si="55"/>
        <v>4.054999999996831</v>
      </c>
      <c r="L81" s="36"/>
      <c r="M81" s="27"/>
      <c r="N81" s="28"/>
    </row>
    <row r="82" spans="1:14" ht="16.5" customHeight="1">
      <c r="A82" s="23">
        <f t="shared" si="48"/>
        <v>443.209999999998</v>
      </c>
      <c r="B82" s="24">
        <f t="shared" si="49"/>
        <v>2.7699999999999956</v>
      </c>
      <c r="C82" s="37"/>
      <c r="D82" s="23">
        <f t="shared" si="50"/>
        <v>443.70999999999754</v>
      </c>
      <c r="E82" s="24">
        <f t="shared" si="51"/>
        <v>3.06499999999774</v>
      </c>
      <c r="F82" s="37"/>
      <c r="G82" s="23">
        <f t="shared" si="52"/>
        <v>444.2099999999971</v>
      </c>
      <c r="H82" s="24">
        <f t="shared" si="53"/>
        <v>3.5649999999972852</v>
      </c>
      <c r="I82" s="37"/>
      <c r="J82" s="23">
        <f t="shared" si="54"/>
        <v>444.7099999999966</v>
      </c>
      <c r="K82" s="24">
        <f t="shared" si="55"/>
        <v>4.0649999999968305</v>
      </c>
      <c r="L82" s="37"/>
      <c r="M82" s="27"/>
      <c r="N82" s="28"/>
    </row>
    <row r="83" spans="1:14" ht="16.5" customHeight="1">
      <c r="A83" s="17">
        <f t="shared" si="48"/>
        <v>443.219999999998</v>
      </c>
      <c r="B83" s="18">
        <f t="shared" si="49"/>
        <v>2.7799999999999954</v>
      </c>
      <c r="C83" s="35"/>
      <c r="D83" s="17">
        <f t="shared" si="50"/>
        <v>443.7199999999975</v>
      </c>
      <c r="E83" s="18">
        <f t="shared" si="51"/>
        <v>3.0749999999977398</v>
      </c>
      <c r="F83" s="35"/>
      <c r="G83" s="17">
        <f t="shared" si="52"/>
        <v>444.21999999999707</v>
      </c>
      <c r="H83" s="18">
        <f t="shared" si="53"/>
        <v>3.574999999997285</v>
      </c>
      <c r="I83" s="35"/>
      <c r="J83" s="17">
        <f t="shared" si="54"/>
        <v>444.7199999999966</v>
      </c>
      <c r="K83" s="18">
        <f t="shared" si="55"/>
        <v>4.07499999999683</v>
      </c>
      <c r="L83" s="35"/>
      <c r="M83" s="27"/>
      <c r="N83" s="28"/>
    </row>
    <row r="84" spans="1:14" ht="16.5" customHeight="1">
      <c r="A84" s="17">
        <f t="shared" si="48"/>
        <v>443.229999999998</v>
      </c>
      <c r="B84" s="18">
        <f t="shared" si="49"/>
        <v>2.789999999999995</v>
      </c>
      <c r="C84" s="35"/>
      <c r="D84" s="17">
        <f t="shared" si="50"/>
        <v>443.7299999999975</v>
      </c>
      <c r="E84" s="18">
        <f t="shared" si="51"/>
        <v>3.0849999999977396</v>
      </c>
      <c r="F84" s="35"/>
      <c r="G84" s="17">
        <f t="shared" si="52"/>
        <v>444.22999999999706</v>
      </c>
      <c r="H84" s="18">
        <f t="shared" si="53"/>
        <v>3.584999999997285</v>
      </c>
      <c r="I84" s="35"/>
      <c r="J84" s="17">
        <f t="shared" si="54"/>
        <v>444.7299999999966</v>
      </c>
      <c r="K84" s="18">
        <f t="shared" si="55"/>
        <v>4.08499999999683</v>
      </c>
      <c r="L84" s="35"/>
      <c r="M84" s="27"/>
      <c r="N84" s="26"/>
    </row>
    <row r="85" spans="1:14" ht="16.5" customHeight="1">
      <c r="A85" s="17">
        <f t="shared" si="48"/>
        <v>443.23999999999796</v>
      </c>
      <c r="B85" s="18">
        <f t="shared" si="49"/>
        <v>2.799999999999995</v>
      </c>
      <c r="C85" s="35"/>
      <c r="D85" s="17">
        <f t="shared" si="50"/>
        <v>443.7399999999975</v>
      </c>
      <c r="E85" s="18">
        <f t="shared" si="51"/>
        <v>3.0949999999977393</v>
      </c>
      <c r="F85" s="35"/>
      <c r="G85" s="17">
        <f t="shared" si="52"/>
        <v>444.23999999999705</v>
      </c>
      <c r="H85" s="18">
        <f t="shared" si="53"/>
        <v>3.5949999999972846</v>
      </c>
      <c r="I85" s="35"/>
      <c r="J85" s="17">
        <f t="shared" si="54"/>
        <v>444.7399999999966</v>
      </c>
      <c r="K85" s="18">
        <f t="shared" si="55"/>
        <v>4.09499999999683</v>
      </c>
      <c r="L85" s="35"/>
      <c r="M85" s="27"/>
      <c r="N85" s="26"/>
    </row>
    <row r="86" spans="1:14" ht="16.5" customHeight="1">
      <c r="A86" s="17">
        <f t="shared" si="48"/>
        <v>443.24999999999795</v>
      </c>
      <c r="B86" s="18">
        <f t="shared" si="49"/>
        <v>2.8099999999999947</v>
      </c>
      <c r="C86" s="35"/>
      <c r="D86" s="17">
        <f t="shared" si="50"/>
        <v>443.7499999999975</v>
      </c>
      <c r="E86" s="18">
        <f t="shared" si="51"/>
        <v>3.104999999997739</v>
      </c>
      <c r="F86" s="35"/>
      <c r="G86" s="17">
        <f t="shared" si="52"/>
        <v>444.24999999999704</v>
      </c>
      <c r="H86" s="18">
        <f t="shared" si="53"/>
        <v>3.6049999999972844</v>
      </c>
      <c r="I86" s="35"/>
      <c r="J86" s="17">
        <f t="shared" si="54"/>
        <v>444.7499999999966</v>
      </c>
      <c r="K86" s="18">
        <f t="shared" si="55"/>
        <v>4.10499999999683</v>
      </c>
      <c r="L86" s="35"/>
      <c r="M86" s="27"/>
      <c r="N86" s="26"/>
    </row>
    <row r="87" spans="1:14" ht="16.5" customHeight="1">
      <c r="A87" s="17">
        <f t="shared" si="48"/>
        <v>443.25999999999794</v>
      </c>
      <c r="B87" s="18">
        <f t="shared" si="49"/>
        <v>2.8199999999999945</v>
      </c>
      <c r="C87" s="35"/>
      <c r="D87" s="17">
        <f t="shared" si="50"/>
        <v>443.7599999999975</v>
      </c>
      <c r="E87" s="18">
        <f t="shared" si="51"/>
        <v>3.114999999997739</v>
      </c>
      <c r="F87" s="35"/>
      <c r="G87" s="17">
        <f t="shared" si="52"/>
        <v>444.25999999999704</v>
      </c>
      <c r="H87" s="18">
        <f t="shared" si="53"/>
        <v>3.614999999997284</v>
      </c>
      <c r="I87" s="35"/>
      <c r="J87" s="17">
        <f t="shared" si="54"/>
        <v>444.7599999999966</v>
      </c>
      <c r="K87" s="18">
        <f t="shared" si="55"/>
        <v>4.114999999996829</v>
      </c>
      <c r="L87" s="35"/>
      <c r="M87" s="27"/>
      <c r="N87" s="26"/>
    </row>
    <row r="88" spans="1:14" ht="16.5" customHeight="1">
      <c r="A88" s="17">
        <f t="shared" si="48"/>
        <v>443.26999999999794</v>
      </c>
      <c r="B88" s="18">
        <f t="shared" si="49"/>
        <v>2.8299999999999943</v>
      </c>
      <c r="C88" s="35"/>
      <c r="D88" s="17">
        <f t="shared" si="50"/>
        <v>443.7699999999975</v>
      </c>
      <c r="E88" s="18">
        <f t="shared" si="51"/>
        <v>3.1249999999977387</v>
      </c>
      <c r="F88" s="35"/>
      <c r="G88" s="17">
        <f t="shared" si="52"/>
        <v>444.269999999997</v>
      </c>
      <c r="H88" s="18">
        <f t="shared" si="53"/>
        <v>3.624999999997284</v>
      </c>
      <c r="I88" s="35"/>
      <c r="J88" s="17">
        <f t="shared" si="54"/>
        <v>444.76999999999657</v>
      </c>
      <c r="K88" s="18">
        <f t="shared" si="55"/>
        <v>4.124999999996829</v>
      </c>
      <c r="L88" s="35"/>
      <c r="M88" s="27"/>
      <c r="N88" s="26"/>
    </row>
    <row r="89" spans="1:14" ht="16.5" customHeight="1">
      <c r="A89" s="17">
        <f t="shared" si="48"/>
        <v>443.2799999999979</v>
      </c>
      <c r="B89" s="18">
        <f t="shared" si="49"/>
        <v>2.839999999999994</v>
      </c>
      <c r="C89" s="35"/>
      <c r="D89" s="17">
        <f t="shared" si="50"/>
        <v>443.7799999999975</v>
      </c>
      <c r="E89" s="18">
        <f t="shared" si="51"/>
        <v>3.1349999999977385</v>
      </c>
      <c r="F89" s="35"/>
      <c r="G89" s="17">
        <f t="shared" si="52"/>
        <v>444.279999999997</v>
      </c>
      <c r="H89" s="18">
        <f t="shared" si="53"/>
        <v>3.6349999999972837</v>
      </c>
      <c r="I89" s="35"/>
      <c r="J89" s="17">
        <f t="shared" si="54"/>
        <v>444.77999999999656</v>
      </c>
      <c r="K89" s="18">
        <f t="shared" si="55"/>
        <v>4.134999999996829</v>
      </c>
      <c r="L89" s="35"/>
      <c r="M89" s="27"/>
      <c r="N89" s="26"/>
    </row>
    <row r="90" spans="1:14" ht="16.5" customHeight="1">
      <c r="A90" s="17">
        <f t="shared" si="48"/>
        <v>443.2899999999979</v>
      </c>
      <c r="B90" s="18">
        <f t="shared" si="49"/>
        <v>2.849999999999994</v>
      </c>
      <c r="C90" s="35"/>
      <c r="D90" s="17">
        <f t="shared" si="50"/>
        <v>443.78999999999746</v>
      </c>
      <c r="E90" s="18">
        <f t="shared" si="51"/>
        <v>3.1449999999977383</v>
      </c>
      <c r="F90" s="35"/>
      <c r="G90" s="17">
        <f t="shared" si="52"/>
        <v>444.289999999997</v>
      </c>
      <c r="H90" s="18">
        <f t="shared" si="53"/>
        <v>3.6449999999972835</v>
      </c>
      <c r="I90" s="35"/>
      <c r="J90" s="17">
        <f t="shared" si="54"/>
        <v>444.78999999999655</v>
      </c>
      <c r="K90" s="18">
        <f t="shared" si="55"/>
        <v>4.144999999996829</v>
      </c>
      <c r="L90" s="35"/>
      <c r="M90" s="27"/>
      <c r="N90" s="26"/>
    </row>
    <row r="91" spans="1:14" ht="16.5" customHeight="1">
      <c r="A91" s="32">
        <f t="shared" si="48"/>
        <v>443.2999999999979</v>
      </c>
      <c r="B91" s="33">
        <f t="shared" si="49"/>
        <v>2.8599999999999937</v>
      </c>
      <c r="C91" s="36"/>
      <c r="D91" s="32">
        <f t="shared" si="50"/>
        <v>443.79999999999745</v>
      </c>
      <c r="E91" s="33">
        <f t="shared" si="51"/>
        <v>3.154999999997738</v>
      </c>
      <c r="F91" s="36"/>
      <c r="G91" s="32">
        <f t="shared" si="52"/>
        <v>444.299999999997</v>
      </c>
      <c r="H91" s="33">
        <f t="shared" si="53"/>
        <v>3.6549999999972833</v>
      </c>
      <c r="I91" s="36"/>
      <c r="J91" s="32">
        <f t="shared" si="54"/>
        <v>444.79999999999654</v>
      </c>
      <c r="K91" s="33">
        <f t="shared" si="55"/>
        <v>4.154999999996829</v>
      </c>
      <c r="L91" s="36"/>
      <c r="M91" s="27"/>
      <c r="N91" s="26"/>
    </row>
    <row r="92" spans="1:14" ht="16.5" customHeight="1">
      <c r="A92" s="13">
        <f t="shared" si="48"/>
        <v>443.3099999999979</v>
      </c>
      <c r="B92" s="14">
        <f t="shared" si="49"/>
        <v>2.8699999999999934</v>
      </c>
      <c r="C92" s="37"/>
      <c r="D92" s="13">
        <f t="shared" si="50"/>
        <v>443.80999999999744</v>
      </c>
      <c r="E92" s="14">
        <f t="shared" si="51"/>
        <v>3.164999999997738</v>
      </c>
      <c r="F92" s="37"/>
      <c r="G92" s="13">
        <f t="shared" si="52"/>
        <v>444.309999999997</v>
      </c>
      <c r="H92" s="14">
        <f t="shared" si="53"/>
        <v>3.664999999997283</v>
      </c>
      <c r="I92" s="37"/>
      <c r="J92" s="13">
        <f t="shared" si="54"/>
        <v>444.80999999999653</v>
      </c>
      <c r="K92" s="14">
        <f t="shared" si="55"/>
        <v>4.164999999996828</v>
      </c>
      <c r="L92" s="37"/>
      <c r="M92" s="27"/>
      <c r="N92" s="26"/>
    </row>
    <row r="93" spans="1:14" ht="16.5" customHeight="1">
      <c r="A93" s="17">
        <f t="shared" si="48"/>
        <v>443.3199999999979</v>
      </c>
      <c r="B93" s="18">
        <f t="shared" si="49"/>
        <v>2.8799999999999932</v>
      </c>
      <c r="C93" s="35"/>
      <c r="D93" s="17">
        <f t="shared" si="50"/>
        <v>443.81999999999744</v>
      </c>
      <c r="E93" s="18">
        <f t="shared" si="51"/>
        <v>3.1749999999977376</v>
      </c>
      <c r="F93" s="35"/>
      <c r="G93" s="17">
        <f t="shared" si="52"/>
        <v>444.319999999997</v>
      </c>
      <c r="H93" s="18">
        <f t="shared" si="53"/>
        <v>3.674999999997283</v>
      </c>
      <c r="I93" s="35"/>
      <c r="J93" s="17">
        <f t="shared" si="54"/>
        <v>444.8199999999965</v>
      </c>
      <c r="K93" s="18">
        <f t="shared" si="55"/>
        <v>4.174999999996828</v>
      </c>
      <c r="L93" s="35"/>
      <c r="M93" s="27"/>
      <c r="N93" s="26"/>
    </row>
    <row r="94" spans="1:14" ht="16.5" customHeight="1">
      <c r="A94" s="17">
        <f t="shared" si="48"/>
        <v>443.3299999999979</v>
      </c>
      <c r="B94" s="18">
        <f t="shared" si="49"/>
        <v>2.889999999999993</v>
      </c>
      <c r="C94" s="35"/>
      <c r="D94" s="17">
        <f t="shared" si="50"/>
        <v>443.8299999999974</v>
      </c>
      <c r="E94" s="18">
        <f t="shared" si="51"/>
        <v>3.1849999999977374</v>
      </c>
      <c r="F94" s="35"/>
      <c r="G94" s="17">
        <f t="shared" si="52"/>
        <v>444.32999999999697</v>
      </c>
      <c r="H94" s="18">
        <f t="shared" si="53"/>
        <v>3.6849999999972827</v>
      </c>
      <c r="I94" s="35"/>
      <c r="J94" s="17">
        <f t="shared" si="54"/>
        <v>444.8299999999965</v>
      </c>
      <c r="K94" s="18">
        <f t="shared" si="55"/>
        <v>4.184999999996828</v>
      </c>
      <c r="L94" s="35"/>
      <c r="M94" s="27"/>
      <c r="N94" s="26"/>
    </row>
    <row r="95" spans="1:14" ht="16.5" customHeight="1">
      <c r="A95" s="17">
        <f t="shared" si="48"/>
        <v>443.3399999999979</v>
      </c>
      <c r="B95" s="18">
        <f t="shared" si="49"/>
        <v>2.899999999999993</v>
      </c>
      <c r="C95" s="35"/>
      <c r="D95" s="17">
        <f t="shared" si="50"/>
        <v>443.8399999999974</v>
      </c>
      <c r="E95" s="18">
        <f t="shared" si="51"/>
        <v>3.194999999997737</v>
      </c>
      <c r="F95" s="35"/>
      <c r="G95" s="17">
        <f t="shared" si="52"/>
        <v>444.33999999999696</v>
      </c>
      <c r="H95" s="18">
        <f t="shared" si="53"/>
        <v>3.6949999999972825</v>
      </c>
      <c r="I95" s="35"/>
      <c r="J95" s="17">
        <f t="shared" si="54"/>
        <v>444.8399999999965</v>
      </c>
      <c r="K95" s="18">
        <f t="shared" si="55"/>
        <v>4.194999999996828</v>
      </c>
      <c r="L95" s="35"/>
      <c r="M95" s="27"/>
      <c r="N95" s="26"/>
    </row>
    <row r="96" spans="1:14" ht="16.5" customHeight="1">
      <c r="A96" s="17">
        <f t="shared" si="48"/>
        <v>443.34999999999786</v>
      </c>
      <c r="B96" s="18">
        <f t="shared" si="49"/>
        <v>2.9099999999999926</v>
      </c>
      <c r="C96" s="35"/>
      <c r="D96" s="17">
        <f t="shared" si="50"/>
        <v>443.8499999999974</v>
      </c>
      <c r="E96" s="18">
        <f t="shared" si="51"/>
        <v>3.204999999997737</v>
      </c>
      <c r="F96" s="35"/>
      <c r="G96" s="17">
        <f t="shared" si="52"/>
        <v>444.34999999999695</v>
      </c>
      <c r="H96" s="18">
        <f t="shared" si="53"/>
        <v>3.7049999999972822</v>
      </c>
      <c r="I96" s="35"/>
      <c r="J96" s="17">
        <f t="shared" si="54"/>
        <v>444.8499999999965</v>
      </c>
      <c r="K96" s="18">
        <f t="shared" si="55"/>
        <v>4.2049999999968275</v>
      </c>
      <c r="L96" s="35"/>
      <c r="M96" s="27"/>
      <c r="N96" s="26"/>
    </row>
    <row r="97" spans="1:14" ht="16.5" customHeight="1">
      <c r="A97" s="17">
        <f t="shared" si="48"/>
        <v>443.35999999999785</v>
      </c>
      <c r="B97" s="18">
        <f t="shared" si="49"/>
        <v>2.9199999999999924</v>
      </c>
      <c r="C97" s="35"/>
      <c r="D97" s="17">
        <f t="shared" si="50"/>
        <v>443.8599999999974</v>
      </c>
      <c r="E97" s="18">
        <f t="shared" si="51"/>
        <v>3.214999999997737</v>
      </c>
      <c r="F97" s="35"/>
      <c r="G97" s="17">
        <f t="shared" si="52"/>
        <v>444.35999999999694</v>
      </c>
      <c r="H97" s="18">
        <f t="shared" si="53"/>
        <v>3.714999999997282</v>
      </c>
      <c r="I97" s="35"/>
      <c r="J97" s="17">
        <f t="shared" si="54"/>
        <v>444.8599999999965</v>
      </c>
      <c r="K97" s="18">
        <f t="shared" si="55"/>
        <v>4.214999999996827</v>
      </c>
      <c r="L97" s="35"/>
      <c r="M97" s="27"/>
      <c r="N97" s="26"/>
    </row>
    <row r="98" spans="1:14" ht="16.5" customHeight="1">
      <c r="A98" s="17">
        <f t="shared" si="48"/>
        <v>443.36999999999784</v>
      </c>
      <c r="B98" s="18">
        <f t="shared" si="49"/>
        <v>2.929999999999992</v>
      </c>
      <c r="C98" s="35"/>
      <c r="D98" s="17">
        <f t="shared" si="50"/>
        <v>443.8699999999974</v>
      </c>
      <c r="E98" s="18">
        <f t="shared" si="51"/>
        <v>3.2249999999977366</v>
      </c>
      <c r="F98" s="35"/>
      <c r="G98" s="17">
        <f t="shared" si="52"/>
        <v>444.36999999999694</v>
      </c>
      <c r="H98" s="18">
        <f t="shared" si="53"/>
        <v>3.724999999997282</v>
      </c>
      <c r="I98" s="35"/>
      <c r="J98" s="17">
        <f t="shared" si="54"/>
        <v>444.8699999999965</v>
      </c>
      <c r="K98" s="18">
        <f t="shared" si="55"/>
        <v>4.224999999996827</v>
      </c>
      <c r="L98" s="35"/>
      <c r="M98" s="27"/>
      <c r="N98" s="28"/>
    </row>
    <row r="99" spans="1:14" ht="16.5" customHeight="1">
      <c r="A99" s="17">
        <f t="shared" si="48"/>
        <v>443.37999999999784</v>
      </c>
      <c r="B99" s="18">
        <f t="shared" si="49"/>
        <v>2.939999999999992</v>
      </c>
      <c r="C99" s="35"/>
      <c r="D99" s="17">
        <f t="shared" si="50"/>
        <v>443.8799999999974</v>
      </c>
      <c r="E99" s="18">
        <f t="shared" si="51"/>
        <v>3.2349999999977364</v>
      </c>
      <c r="F99" s="35"/>
      <c r="G99" s="17">
        <f t="shared" si="52"/>
        <v>444.3799999999969</v>
      </c>
      <c r="H99" s="18">
        <f t="shared" si="53"/>
        <v>3.7349999999972816</v>
      </c>
      <c r="I99" s="35"/>
      <c r="J99" s="17">
        <f t="shared" si="54"/>
        <v>444.87999999999647</v>
      </c>
      <c r="K99" s="18">
        <f t="shared" si="55"/>
        <v>4.234999999996827</v>
      </c>
      <c r="L99" s="35"/>
      <c r="M99" s="27"/>
      <c r="N99" s="28"/>
    </row>
    <row r="100" spans="1:14" ht="16.5" customHeight="1">
      <c r="A100" s="17">
        <f t="shared" si="48"/>
        <v>443.3899999999978</v>
      </c>
      <c r="B100" s="18">
        <f t="shared" si="49"/>
        <v>2.9499999999999917</v>
      </c>
      <c r="C100" s="35"/>
      <c r="D100" s="17">
        <f t="shared" si="50"/>
        <v>443.88999999999737</v>
      </c>
      <c r="E100" s="18">
        <f t="shared" si="51"/>
        <v>3.244999999997736</v>
      </c>
      <c r="F100" s="35"/>
      <c r="G100" s="17">
        <f t="shared" si="52"/>
        <v>444.3899999999969</v>
      </c>
      <c r="H100" s="18">
        <f t="shared" si="53"/>
        <v>3.7449999999972814</v>
      </c>
      <c r="I100" s="35"/>
      <c r="J100" s="17">
        <f t="shared" si="54"/>
        <v>444.88999999999646</v>
      </c>
      <c r="K100" s="18">
        <f t="shared" si="55"/>
        <v>4.244999999996827</v>
      </c>
      <c r="L100" s="35"/>
      <c r="M100" s="27"/>
      <c r="N100" s="28"/>
    </row>
    <row r="101" spans="1:14" ht="16.5" customHeight="1">
      <c r="A101" s="20">
        <f t="shared" si="48"/>
        <v>443.3999999999978</v>
      </c>
      <c r="B101" s="21">
        <f t="shared" si="49"/>
        <v>2.9599999999999915</v>
      </c>
      <c r="C101" s="36"/>
      <c r="D101" s="20">
        <f t="shared" si="50"/>
        <v>443.89999999999736</v>
      </c>
      <c r="E101" s="21">
        <f t="shared" si="51"/>
        <v>3.254999999997736</v>
      </c>
      <c r="F101" s="36"/>
      <c r="G101" s="20">
        <f t="shared" si="52"/>
        <v>444.3999999999969</v>
      </c>
      <c r="H101" s="21">
        <f t="shared" si="53"/>
        <v>3.754999999997281</v>
      </c>
      <c r="I101" s="36"/>
      <c r="J101" s="20">
        <f t="shared" si="54"/>
        <v>444.89999999999645</v>
      </c>
      <c r="K101" s="21">
        <f t="shared" si="55"/>
        <v>4.254999999996826</v>
      </c>
      <c r="L101" s="36"/>
      <c r="M101" s="27"/>
      <c r="N101" s="28"/>
    </row>
    <row r="102" spans="1:14" ht="16.5" customHeight="1">
      <c r="A102" s="23">
        <f t="shared" si="48"/>
        <v>443.4099999999978</v>
      </c>
      <c r="B102" s="24">
        <f t="shared" si="49"/>
        <v>2.9699999999999913</v>
      </c>
      <c r="C102" s="37"/>
      <c r="D102" s="23">
        <f t="shared" si="50"/>
        <v>443.90999999999735</v>
      </c>
      <c r="E102" s="24">
        <f t="shared" si="51"/>
        <v>3.2649999999977357</v>
      </c>
      <c r="F102" s="37"/>
      <c r="G102" s="23">
        <f t="shared" si="52"/>
        <v>444.4099999999969</v>
      </c>
      <c r="H102" s="24">
        <f t="shared" si="53"/>
        <v>3.764999999997281</v>
      </c>
      <c r="I102" s="37"/>
      <c r="J102" s="23">
        <f t="shared" si="54"/>
        <v>444.90999999999644</v>
      </c>
      <c r="K102" s="24">
        <f t="shared" si="55"/>
        <v>4.264999999996826</v>
      </c>
      <c r="L102" s="37"/>
      <c r="M102" s="27"/>
      <c r="N102" s="28"/>
    </row>
    <row r="103" spans="1:14" ht="16.5" customHeight="1">
      <c r="A103" s="17">
        <f t="shared" si="48"/>
        <v>443.4199999999978</v>
      </c>
      <c r="B103" s="18">
        <f t="shared" si="49"/>
        <v>2.979999999999991</v>
      </c>
      <c r="C103" s="35"/>
      <c r="D103" s="17">
        <f t="shared" si="50"/>
        <v>443.91999999999734</v>
      </c>
      <c r="E103" s="18">
        <f t="shared" si="51"/>
        <v>3.2749999999977355</v>
      </c>
      <c r="F103" s="35"/>
      <c r="G103" s="17">
        <f t="shared" si="52"/>
        <v>444.4199999999969</v>
      </c>
      <c r="H103" s="18">
        <f t="shared" si="53"/>
        <v>3.7749999999972808</v>
      </c>
      <c r="I103" s="35"/>
      <c r="J103" s="17">
        <f t="shared" si="54"/>
        <v>444.91999999999643</v>
      </c>
      <c r="K103" s="18">
        <f t="shared" si="55"/>
        <v>4.274999999996826</v>
      </c>
      <c r="L103" s="35"/>
      <c r="M103" s="27"/>
      <c r="N103" s="28"/>
    </row>
    <row r="104" spans="1:14" ht="16.5" customHeight="1">
      <c r="A104" s="17">
        <f t="shared" si="48"/>
        <v>443.4299999999978</v>
      </c>
      <c r="B104" s="18">
        <f t="shared" si="49"/>
        <v>2.989999999999991</v>
      </c>
      <c r="C104" s="35"/>
      <c r="D104" s="17">
        <f t="shared" si="50"/>
        <v>443.92999999999734</v>
      </c>
      <c r="E104" s="18">
        <f t="shared" si="51"/>
        <v>3.2849999999977353</v>
      </c>
      <c r="F104" s="35"/>
      <c r="G104" s="17">
        <f t="shared" si="52"/>
        <v>444.4299999999969</v>
      </c>
      <c r="H104" s="18">
        <f t="shared" si="53"/>
        <v>3.7849999999972805</v>
      </c>
      <c r="I104" s="35"/>
      <c r="J104" s="17">
        <f t="shared" si="54"/>
        <v>444.9299999999964</v>
      </c>
      <c r="K104" s="18">
        <f t="shared" si="55"/>
        <v>4.284999999996826</v>
      </c>
      <c r="L104" s="35"/>
      <c r="M104" s="27"/>
      <c r="N104" s="28"/>
    </row>
    <row r="105" spans="1:14" ht="16.5" customHeight="1">
      <c r="A105" s="17">
        <f t="shared" si="48"/>
        <v>443.4399999999978</v>
      </c>
      <c r="B105" s="18">
        <f t="shared" si="49"/>
        <v>2.9999999999999907</v>
      </c>
      <c r="C105" s="35"/>
      <c r="D105" s="17">
        <f t="shared" si="50"/>
        <v>443.9399999999973</v>
      </c>
      <c r="E105" s="18">
        <f t="shared" si="51"/>
        <v>3.294999999997735</v>
      </c>
      <c r="F105" s="35"/>
      <c r="G105" s="17">
        <f t="shared" si="52"/>
        <v>444.43999999999687</v>
      </c>
      <c r="H105" s="18">
        <f t="shared" si="53"/>
        <v>3.7949999999972803</v>
      </c>
      <c r="I105" s="35"/>
      <c r="J105" s="17">
        <f t="shared" si="54"/>
        <v>444.9399999999964</v>
      </c>
      <c r="K105" s="18">
        <f t="shared" si="55"/>
        <v>4.294999999996826</v>
      </c>
      <c r="L105" s="35"/>
      <c r="M105" s="27"/>
      <c r="N105" s="28"/>
    </row>
    <row r="106" spans="1:14" ht="16.5" customHeight="1">
      <c r="A106" s="17">
        <f t="shared" si="48"/>
        <v>443.4499999999978</v>
      </c>
      <c r="B106" s="18">
        <f t="shared" si="49"/>
        <v>3.0099999999999905</v>
      </c>
      <c r="C106" s="35"/>
      <c r="D106" s="17">
        <f t="shared" si="50"/>
        <v>443.9499999999973</v>
      </c>
      <c r="E106" s="18">
        <f t="shared" si="51"/>
        <v>3.304999999997735</v>
      </c>
      <c r="F106" s="35"/>
      <c r="G106" s="17">
        <f t="shared" si="52"/>
        <v>444.44999999999686</v>
      </c>
      <c r="H106" s="18">
        <f t="shared" si="53"/>
        <v>3.80499999999728</v>
      </c>
      <c r="I106" s="35"/>
      <c r="J106" s="17">
        <f t="shared" si="54"/>
        <v>444.9499999999964</v>
      </c>
      <c r="K106" s="18">
        <f t="shared" si="55"/>
        <v>4.304999999996825</v>
      </c>
      <c r="L106" s="35"/>
      <c r="M106" s="27"/>
      <c r="N106" s="28"/>
    </row>
    <row r="107" spans="1:14" ht="16.5" customHeight="1">
      <c r="A107" s="17">
        <f t="shared" si="48"/>
        <v>443.45999999999776</v>
      </c>
      <c r="B107" s="18">
        <f t="shared" si="49"/>
        <v>3.0199999999999902</v>
      </c>
      <c r="C107" s="35"/>
      <c r="D107" s="17">
        <f t="shared" si="50"/>
        <v>443.9599999999973</v>
      </c>
      <c r="E107" s="18">
        <f t="shared" si="51"/>
        <v>3.3149999999977346</v>
      </c>
      <c r="F107" s="35"/>
      <c r="G107" s="17">
        <f t="shared" si="52"/>
        <v>444.45999999999685</v>
      </c>
      <c r="H107" s="18">
        <f t="shared" si="53"/>
        <v>3.81499999999728</v>
      </c>
      <c r="I107" s="35"/>
      <c r="J107" s="17">
        <f t="shared" si="54"/>
        <v>444.9599999999964</v>
      </c>
      <c r="K107" s="18">
        <f t="shared" si="55"/>
        <v>4.314999999996825</v>
      </c>
      <c r="L107" s="35"/>
      <c r="M107" s="27"/>
      <c r="N107" s="28"/>
    </row>
    <row r="108" spans="1:14" ht="16.5" customHeight="1">
      <c r="A108" s="17">
        <f t="shared" si="48"/>
        <v>443.46999999999775</v>
      </c>
      <c r="B108" s="18">
        <f t="shared" si="49"/>
        <v>3.02999999999999</v>
      </c>
      <c r="C108" s="35"/>
      <c r="D108" s="17">
        <f t="shared" si="50"/>
        <v>443.9699999999973</v>
      </c>
      <c r="E108" s="18">
        <f t="shared" si="51"/>
        <v>3.3249999999977344</v>
      </c>
      <c r="F108" s="35"/>
      <c r="G108" s="17">
        <f t="shared" si="52"/>
        <v>444.46999999999684</v>
      </c>
      <c r="H108" s="18">
        <f t="shared" si="53"/>
        <v>3.8249999999972797</v>
      </c>
      <c r="I108" s="35"/>
      <c r="J108" s="17">
        <f t="shared" si="54"/>
        <v>444.9699999999964</v>
      </c>
      <c r="K108" s="18">
        <f t="shared" si="55"/>
        <v>4.324999999996825</v>
      </c>
      <c r="L108" s="35"/>
      <c r="M108" s="27"/>
      <c r="N108" s="28"/>
    </row>
    <row r="109" spans="1:14" ht="16.5" customHeight="1">
      <c r="A109" s="17">
        <f t="shared" si="48"/>
        <v>443.47999999999774</v>
      </c>
      <c r="B109" s="18">
        <f t="shared" si="49"/>
        <v>3.03999999999999</v>
      </c>
      <c r="C109" s="35"/>
      <c r="D109" s="17">
        <f t="shared" si="50"/>
        <v>443.9799999999973</v>
      </c>
      <c r="E109" s="18">
        <f t="shared" si="51"/>
        <v>3.334999999997734</v>
      </c>
      <c r="F109" s="35"/>
      <c r="G109" s="17">
        <f t="shared" si="52"/>
        <v>444.47999999999683</v>
      </c>
      <c r="H109" s="18">
        <f t="shared" si="53"/>
        <v>3.8349999999972795</v>
      </c>
      <c r="I109" s="35"/>
      <c r="J109" s="17">
        <f t="shared" si="54"/>
        <v>444.9799999999964</v>
      </c>
      <c r="K109" s="18">
        <f t="shared" si="55"/>
        <v>4.334999999996825</v>
      </c>
      <c r="L109" s="35"/>
      <c r="M109" s="27"/>
      <c r="N109" s="28"/>
    </row>
    <row r="110" spans="1:14" ht="16.5" customHeight="1">
      <c r="A110" s="20">
        <f t="shared" si="48"/>
        <v>443.48999999999774</v>
      </c>
      <c r="B110" s="21">
        <f t="shared" si="49"/>
        <v>3.0499999999999896</v>
      </c>
      <c r="C110" s="36"/>
      <c r="D110" s="20">
        <f t="shared" si="50"/>
        <v>443.9899999999973</v>
      </c>
      <c r="E110" s="21">
        <f t="shared" si="51"/>
        <v>3.344999999997734</v>
      </c>
      <c r="F110" s="36"/>
      <c r="G110" s="20">
        <f t="shared" si="52"/>
        <v>444.4899999999968</v>
      </c>
      <c r="H110" s="21">
        <f t="shared" si="53"/>
        <v>3.8449999999972793</v>
      </c>
      <c r="I110" s="36"/>
      <c r="J110" s="20">
        <f t="shared" si="54"/>
        <v>444.98999999999637</v>
      </c>
      <c r="K110" s="21">
        <f t="shared" si="55"/>
        <v>4.3449999999968245</v>
      </c>
      <c r="L110" s="36"/>
      <c r="M110" s="30"/>
      <c r="N110" s="28"/>
    </row>
    <row r="111" spans="1:14" ht="16.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0"/>
      <c r="N111" s="28"/>
    </row>
    <row r="112" spans="1:14" ht="16.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0"/>
      <c r="N112" s="28"/>
    </row>
    <row r="113" spans="1:14" ht="16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0"/>
      <c r="N113" s="28"/>
    </row>
    <row r="114" spans="1:14" ht="16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0"/>
      <c r="N114" s="28"/>
    </row>
    <row r="115" spans="1:14" ht="16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0"/>
      <c r="N115" s="28"/>
    </row>
    <row r="116" spans="1:14" ht="16.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0"/>
      <c r="N116" s="28"/>
    </row>
    <row r="117" spans="1:14" ht="16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0"/>
      <c r="N117" s="28"/>
    </row>
    <row r="118" spans="1:14" ht="16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0"/>
      <c r="N118" s="28"/>
    </row>
    <row r="119" spans="1:14" ht="16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0"/>
      <c r="N119" s="28"/>
    </row>
    <row r="120" spans="1:14" ht="16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0"/>
      <c r="N120" s="28"/>
    </row>
    <row r="121" spans="1:14" ht="16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0"/>
      <c r="N121" s="28"/>
    </row>
    <row r="122" spans="1:14" ht="16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0"/>
      <c r="N122" s="28"/>
    </row>
    <row r="123" spans="1:14" ht="16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0"/>
      <c r="N123" s="28"/>
    </row>
    <row r="124" spans="1:14" ht="16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0"/>
      <c r="N124" s="28"/>
    </row>
    <row r="125" spans="1:14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0"/>
      <c r="N125" s="28"/>
    </row>
    <row r="126" spans="1:14" ht="16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0"/>
      <c r="N126" s="28"/>
    </row>
    <row r="127" spans="1:14" ht="16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0"/>
      <c r="N127" s="28"/>
    </row>
    <row r="128" spans="1:14" ht="16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0"/>
      <c r="N128" s="28"/>
    </row>
    <row r="129" spans="1:14" ht="16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0"/>
      <c r="N129" s="28"/>
    </row>
    <row r="130" spans="1:14" ht="16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0"/>
      <c r="N130" s="28"/>
    </row>
    <row r="131" spans="1:14" ht="16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0"/>
      <c r="N131" s="28"/>
    </row>
    <row r="132" spans="1:14" ht="16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0"/>
      <c r="N132" s="28"/>
    </row>
    <row r="133" spans="1:14" ht="16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0"/>
      <c r="N133" s="28"/>
    </row>
    <row r="134" spans="1:14" ht="16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0"/>
      <c r="N134" s="28"/>
    </row>
    <row r="135" spans="1:14" ht="16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0"/>
      <c r="N135" s="28"/>
    </row>
    <row r="136" spans="1:14" ht="16.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0"/>
      <c r="N136" s="28"/>
    </row>
    <row r="137" spans="1:14" ht="16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28"/>
      <c r="N137" s="28"/>
    </row>
    <row r="138" spans="1:14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28"/>
      <c r="N138" s="28"/>
    </row>
    <row r="139" spans="1:14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28"/>
      <c r="N139" s="28"/>
    </row>
    <row r="140" spans="1:14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28"/>
      <c r="N140" s="28"/>
    </row>
    <row r="141" spans="1:14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28"/>
      <c r="N141" s="28"/>
    </row>
    <row r="142" spans="1:14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28"/>
      <c r="N142" s="28"/>
    </row>
    <row r="143" spans="1:14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28"/>
      <c r="N143" s="28"/>
    </row>
    <row r="144" spans="1:1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8.75">
      <c r="A150" s="28"/>
      <c r="B150" s="28"/>
      <c r="C150" s="28"/>
      <c r="D150" s="31"/>
      <c r="E150" s="31"/>
      <c r="F150" s="31"/>
      <c r="G150" s="31"/>
      <c r="H150" s="28"/>
      <c r="I150" s="28"/>
      <c r="J150" s="28"/>
      <c r="K150" s="28"/>
      <c r="L150" s="28"/>
      <c r="M150" s="28"/>
      <c r="N150" s="28"/>
    </row>
    <row r="151" spans="1:14" ht="1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2" ht="1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</sheetData>
  <sheetProtection/>
  <mergeCells count="3">
    <mergeCell ref="M2:N2"/>
    <mergeCell ref="A3:L3"/>
    <mergeCell ref="A58:L58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  <headerFooter alignWithMargins="0">
    <oddFooter>&amp;R&amp;"CordiaUPC,ตัวเอียง"1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2021-05-05T01:55:29Z</cp:lastPrinted>
  <dcterms:created xsi:type="dcterms:W3CDTF">2009-05-21T02:49:41Z</dcterms:created>
  <dcterms:modified xsi:type="dcterms:W3CDTF">2022-05-20T06:41:31Z</dcterms:modified>
  <cp:category/>
  <cp:version/>
  <cp:contentType/>
  <cp:contentStatus/>
</cp:coreProperties>
</file>