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<sst xmlns="http://schemas.openxmlformats.org/spreadsheetml/2006/main" count="50" uniqueCount="25">
  <si>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</si>
  <si>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</si>
  <si>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</si>
  <si>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</si>
  <si>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</si>
  <si>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</si>
  <si>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</si>
  <si>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</si>
  <si>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</si>
  <si>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</si>
  <si>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</si>
  <si>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</si>
  <si>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</si>
  <si>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</si>
  <si>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</si>
  <si>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</si>
  <si>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</si>
  <si>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</si>
  <si>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</si>
  <si>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</si>
  <si>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</si>
  <si>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</si>
  <si>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</si>
  <si>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จำนวนของข้อมูล     =</t>
  </si>
  <si>
    <t>สถานี P.92A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</si>
</sst>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hair"/>
      <right style="double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1" fontId="24" fillId="0" borderId="24" xfId="0" applyNumberFormat="1" applyFont="1" applyFill="1" applyBorder="1" applyAlignment="1">
      <alignment/>
    </xf>
    <xf numFmtId="2" fontId="25" fillId="0" borderId="25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4" fillId="0" borderId="26" xfId="0" applyFont="1" applyFill="1" applyBorder="1" applyAlignment="1">
      <alignment horizontal="center"/>
    </xf>
    <xf numFmtId="2" fontId="25" fillId="0" borderId="27" xfId="0" applyNumberFormat="1" applyFont="1" applyFill="1" applyBorder="1" applyAlignment="1">
      <alignment horizontal="center"/>
    </xf>
    <xf numFmtId="2" fontId="25" fillId="0" borderId="28" xfId="0" applyNumberFormat="1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  <xf numFmtId="2" fontId="24" fillId="33" borderId="34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P.92A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192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'P.92'!$D$36:$O$36</c:f>
              <c:numCache/>
            </c:numRef>
          </c:xVal>
          <c:yVal>
            <c:numRef>
              <c:f>'P.92'!$D$37:$O$37</c:f>
              <c:numCache/>
            </c:numRef>
          </c:yVal>
          <c:smooth val="0"/>
        </c:ser>
        <c:axId val="59310970"/>
        <c:axId val="64036683"/>
      </c:scatterChart>
      <c:valAx>
        <c:axId val="59310970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4036683"/>
        <c:crossesAt val="1"/>
        <c:crossBetween val="midCat"/>
        <c:dispUnits/>
        <c:majorUnit val="10"/>
      </c:valAx>
      <c:valAx>
        <c:axId val="64036683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931097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G82" sqref="G8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6" t="s">
        <v>24</v>
      </c>
      <c r="B3" s="107"/>
      <c r="C3" s="107"/>
      <c r="D3" s="108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23</v>
      </c>
      <c r="U3" s="5"/>
      <c r="V3" s="9">
        <f>COUNT(J41:J47)</f>
        <v>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9" t="s">
        <v>19</v>
      </c>
      <c r="B4" s="110"/>
      <c r="C4" s="110"/>
      <c r="D4" s="111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AVERAGE(J41:J47)</f>
        <v>3.6082857142857243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0" t="s">
        <v>1</v>
      </c>
      <c r="B5" s="101" t="s">
        <v>22</v>
      </c>
      <c r="C5" s="100" t="s">
        <v>1</v>
      </c>
      <c r="D5" s="101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(VAR(J41:J47))</f>
        <v>1.0590205714285759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102">
        <v>2558</v>
      </c>
      <c r="B6" s="103">
        <v>2.7900000000000205</v>
      </c>
      <c r="C6" s="98"/>
      <c r="D6" s="99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STDEV(J41:J47)</f>
        <v>1.029087251611143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2559</v>
      </c>
      <c r="B7" s="104">
        <v>4.698000000000036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2560</v>
      </c>
      <c r="B8" s="104">
        <v>4.139999999999986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2561</v>
      </c>
      <c r="B9" s="104">
        <v>4.920000000000016</v>
      </c>
      <c r="C9" s="92"/>
      <c r="D9" s="93"/>
      <c r="E9" s="36"/>
      <c r="F9" s="36"/>
      <c r="U9" t="s">
        <v>15</v>
      </c>
      <c r="V9" s="14">
        <f>+B80</f>
        <v>0.477353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2562</v>
      </c>
      <c r="B10" s="104">
        <v>2.980000000000018</v>
      </c>
      <c r="C10" s="92"/>
      <c r="D10" s="93"/>
      <c r="E10" s="35"/>
      <c r="F10" s="7"/>
      <c r="U10" t="s">
        <v>16</v>
      </c>
      <c r="V10" s="14">
        <f>+B81</f>
        <v>0.874926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2563</v>
      </c>
      <c r="B11" s="104">
        <v>3.569999999999993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2564</v>
      </c>
      <c r="B12" s="104">
        <v>2.16</v>
      </c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105"/>
      <c r="B13" s="104"/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105"/>
      <c r="B14" s="104"/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105"/>
      <c r="B15" s="104"/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105"/>
      <c r="B16" s="104"/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/>
      <c r="B17" s="104"/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104"/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104"/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104"/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104"/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104"/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104"/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104"/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104"/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104"/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104"/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3.48</v>
      </c>
      <c r="E37" s="76">
        <f t="shared" si="1"/>
        <v>4.11</v>
      </c>
      <c r="F37" s="76">
        <f t="shared" si="1"/>
        <v>4.51</v>
      </c>
      <c r="G37" s="76">
        <f t="shared" si="1"/>
        <v>4.81</v>
      </c>
      <c r="H37" s="76">
        <f t="shared" si="1"/>
        <v>5.05</v>
      </c>
      <c r="I37" s="76">
        <f t="shared" si="1"/>
        <v>5.69</v>
      </c>
      <c r="J37" s="76">
        <f t="shared" si="1"/>
        <v>6.54</v>
      </c>
      <c r="K37" s="76">
        <f t="shared" si="1"/>
        <v>6.81</v>
      </c>
      <c r="L37" s="76">
        <f t="shared" si="1"/>
        <v>7.64</v>
      </c>
      <c r="M37" s="77">
        <f t="shared" si="1"/>
        <v>8.46</v>
      </c>
      <c r="N37" s="77">
        <f t="shared" si="1"/>
        <v>9.28</v>
      </c>
      <c r="O37" s="77">
        <f t="shared" si="1"/>
        <v>10.36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2558</v>
      </c>
      <c r="J41" s="72">
        <v>2.7900000000000205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2559</v>
      </c>
      <c r="J42" s="72">
        <v>4.698000000000036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2560</v>
      </c>
      <c r="J43" s="72">
        <v>4.139999999999986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2561</v>
      </c>
      <c r="J44" s="72">
        <v>4.920000000000016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2562</v>
      </c>
      <c r="J45" s="72">
        <v>2.980000000000018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2563</v>
      </c>
      <c r="J46" s="72">
        <v>3.569999999999993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2564</v>
      </c>
      <c r="J47" s="72">
        <v>2.16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J48" s="72"/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J49" s="72"/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J50" s="72"/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J51" s="72"/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/>
      <c r="J52" s="72"/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1</v>
      </c>
      <c r="B78" s="20"/>
      <c r="C78" s="20"/>
      <c r="D78" s="20"/>
      <c r="E78" s="20"/>
      <c r="F78" s="20">
        <f>+A78+1</f>
        <v>2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0.477353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0.874926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0.8501961312125988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3.046823502832031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2022-01-10T06:46:00Z</dcterms:modified>
  <cp:category/>
  <cp:version/>
  <cp:contentType/>
  <cp:contentStatus/>
</cp:coreProperties>
</file>