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P.92A-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<sst xmlns="http://schemas.openxmlformats.org/spreadsheetml/2006/main" count="85" uniqueCount="12">
  <si>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</si>
  <si>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</si>
  <si>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</si>
  <si>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</si>
  <si>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</si>
  <si>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</si>
  <si>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</si>
  <si>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</si>
  <si>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</si>
  <si>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color indexed="10"/>
        <rFont val="AngsanaUPC"/>
        <family val="1"/>
      </rPr>
      <t>A</t>
    </r>
    <r>
      <rPr>
        <sz val="16"/>
        <rFont val="AngsanaUPC"/>
        <family val="1"/>
      </rPr>
      <t xml:space="preserve"> น้ำแม่แตง  บ้านห้วยป่าซาง  ต.กึ๊ดช้าง อ.แม่แตง  จ.เชียงใหม่ </t>
    </r>
    <r>
      <rPr>
        <sz val="16"/>
        <color indexed="12"/>
        <rFont val="AngsanaUPC"/>
        <family val="1"/>
      </rPr>
      <t>( 25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</si>
  <si>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</si>
  <si>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>( 1 Apr,2017 - 31 Mar,2018 )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</si>
</sst>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6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0" fillId="0" borderId="0" xfId="21" applyFill="1">
      <alignment/>
      <protection/>
    </xf>
    <xf numFmtId="0" fontId="15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  <xf numFmtId="0" fontId="18" fillId="0" borderId="0" xfId="21" applyFont="1" applyAlignment="1">
      <alignment horizontal="centerContinuous" vertical="center"/>
      <protection/>
    </xf>
    <xf numFmtId="1" fontId="8" fillId="0" borderId="0" xfId="21" applyNumberFormat="1" applyFont="1">
      <alignment/>
      <protection/>
    </xf>
    <xf numFmtId="2" fontId="8" fillId="0" borderId="20" xfId="21" applyNumberFormat="1" applyFont="1" applyBorder="1" applyAlignment="1">
      <alignment horizontal="center" vertical="center"/>
      <protection/>
    </xf>
    <xf numFmtId="2" fontId="8" fillId="2" borderId="11" xfId="21" applyNumberFormat="1" applyFont="1" applyFill="1" applyBorder="1" applyAlignment="1">
      <alignment horizontal="center" vertical="center"/>
      <protection/>
    </xf>
    <xf numFmtId="2" fontId="8" fillId="0" borderId="11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20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workbookViewId="0" topLeftCell="A1">
      <selection activeCell="S14" sqref="S14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346.652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>
        <f>346.8-P1</f>
        <v>0.14800000000002456</v>
      </c>
      <c r="R3" s="3"/>
      <c r="S3" s="3"/>
      <c r="T3" s="3"/>
    </row>
    <row r="4" spans="1:20" ht="24.75" customHeight="1">
      <c r="A4" s="11" t="s">
        <v>1</v>
      </c>
      <c r="B4" s="11" t="s">
        <v>1</v>
      </c>
      <c r="C4" s="11" t="s">
        <v>2</v>
      </c>
      <c r="D4" s="11" t="s">
        <v>1</v>
      </c>
      <c r="E4" s="11" t="s">
        <v>1</v>
      </c>
      <c r="F4" s="11" t="s">
        <v>2</v>
      </c>
      <c r="G4" s="11" t="s">
        <v>1</v>
      </c>
      <c r="H4" s="11" t="s">
        <v>1</v>
      </c>
      <c r="I4" s="11" t="s">
        <v>2</v>
      </c>
      <c r="J4" s="11" t="s">
        <v>1</v>
      </c>
      <c r="K4" s="11" t="s">
        <v>1</v>
      </c>
      <c r="L4" s="11" t="s">
        <v>2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3</v>
      </c>
      <c r="B5" s="12" t="s">
        <v>4</v>
      </c>
      <c r="C5" s="12" t="s">
        <v>5</v>
      </c>
      <c r="D5" s="12" t="s">
        <v>3</v>
      </c>
      <c r="E5" s="12" t="s">
        <v>4</v>
      </c>
      <c r="F5" s="12" t="s">
        <v>5</v>
      </c>
      <c r="G5" s="12" t="s">
        <v>3</v>
      </c>
      <c r="H5" s="12" t="s">
        <v>4</v>
      </c>
      <c r="I5" s="12" t="s">
        <v>5</v>
      </c>
      <c r="J5" s="12" t="s">
        <v>3</v>
      </c>
      <c r="K5" s="12" t="s">
        <v>4</v>
      </c>
      <c r="L5" s="12" t="s">
        <v>5</v>
      </c>
      <c r="M5" s="4" t="s">
        <v>6</v>
      </c>
      <c r="N5" s="3" t="s">
        <v>7</v>
      </c>
      <c r="O5" s="3"/>
      <c r="P5" s="13" t="s">
        <v>8</v>
      </c>
      <c r="Q5" s="3"/>
      <c r="R5" s="3"/>
      <c r="S5" s="3"/>
      <c r="T5" s="3"/>
    </row>
    <row r="6" spans="1:20" ht="17.25" customHeight="1">
      <c r="A6" s="14">
        <v>346.8</v>
      </c>
      <c r="B6" s="15">
        <f>A6-P1</f>
        <v>0.14800000000002456</v>
      </c>
      <c r="C6" s="16">
        <v>0</v>
      </c>
      <c r="D6" s="14">
        <f>+A55+0.01</f>
        <v>347.29999999999956</v>
      </c>
      <c r="E6" s="15">
        <f>B55+0.01</f>
        <v>0.648000000000025</v>
      </c>
      <c r="F6" s="16">
        <f>+C55+$N$10/10</f>
        <v>4.5</v>
      </c>
      <c r="G6" s="14">
        <f>+D55+0.01</f>
        <v>347.7999999999991</v>
      </c>
      <c r="H6" s="15">
        <f>E55+0.01</f>
        <v>1.1480000000000254</v>
      </c>
      <c r="I6" s="16">
        <f>+F55+$N$15/10</f>
        <v>19.300000000000008</v>
      </c>
      <c r="J6" s="14">
        <f>+G55+0.01</f>
        <v>348.29999999999865</v>
      </c>
      <c r="K6" s="15">
        <f>H55+0.01</f>
        <v>1.6480000000000259</v>
      </c>
      <c r="L6" s="16">
        <f>+I55+$N$20/10</f>
        <v>38.85000000000003</v>
      </c>
      <c r="M6" s="4">
        <v>346.8</v>
      </c>
      <c r="N6" s="3">
        <v>0.1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346.81</v>
      </c>
      <c r="B7" s="19">
        <f aca="true" t="shared" si="1" ref="B7:B38">B6+0.01</f>
        <v>0.15800000000002457</v>
      </c>
      <c r="C7" s="20">
        <f aca="true" t="shared" si="2" ref="C7:C16">+C6+$N$6/10</f>
        <v>0.01</v>
      </c>
      <c r="D7" s="18">
        <f aca="true" t="shared" si="3" ref="D7:D38">+D6+0.01</f>
        <v>347.30999999999955</v>
      </c>
      <c r="E7" s="19">
        <f aca="true" t="shared" si="4" ref="E7:E38">E6+0.01</f>
        <v>0.658000000000025</v>
      </c>
      <c r="F7" s="20">
        <f aca="true" t="shared" si="5" ref="F7:F16">+F6+$N$11/10</f>
        <v>4.76</v>
      </c>
      <c r="G7" s="18">
        <f aca="true" t="shared" si="6" ref="G7:G38">+G6+0.01</f>
        <v>347.8099999999991</v>
      </c>
      <c r="H7" s="19">
        <f aca="true" t="shared" si="7" ref="H7:H38">H6+0.01</f>
        <v>1.1580000000000255</v>
      </c>
      <c r="I7" s="20">
        <f aca="true" t="shared" si="8" ref="I7:I16">+I6+$N$16/10</f>
        <v>19.65000000000001</v>
      </c>
      <c r="J7" s="18">
        <f aca="true" t="shared" si="9" ref="J7:J38">+J6+0.01</f>
        <v>348.30999999999864</v>
      </c>
      <c r="K7" s="19">
        <f aca="true" t="shared" si="10" ref="K7:K38">K6+0.01</f>
        <v>1.658000000000026</v>
      </c>
      <c r="L7" s="20">
        <f aca="true" t="shared" si="11" ref="L7:L16">+L6+$N$21/10</f>
        <v>39.28500000000003</v>
      </c>
      <c r="M7" s="4">
        <f aca="true" t="shared" si="12" ref="M7:M52">M6+0.1</f>
        <v>346.90000000000003</v>
      </c>
      <c r="N7" s="3">
        <v>0.4</v>
      </c>
      <c r="O7" s="3"/>
      <c r="P7" s="17">
        <f aca="true" t="shared" si="13" ref="P7:P52">N6+P6</f>
        <v>0.1</v>
      </c>
      <c r="Q7" s="3"/>
      <c r="R7" s="3"/>
      <c r="S7" s="3"/>
      <c r="T7" s="3"/>
    </row>
    <row r="8" spans="1:20" ht="17.25" customHeight="1">
      <c r="A8" s="18">
        <f t="shared" si="0"/>
        <v>346.82</v>
      </c>
      <c r="B8" s="19">
        <f t="shared" si="1"/>
        <v>0.16800000000002457</v>
      </c>
      <c r="C8" s="20">
        <f t="shared" si="2"/>
        <v>0.02</v>
      </c>
      <c r="D8" s="18">
        <f t="shared" si="3"/>
        <v>347.31999999999954</v>
      </c>
      <c r="E8" s="19">
        <f t="shared" si="4"/>
        <v>0.668000000000025</v>
      </c>
      <c r="F8" s="20">
        <f t="shared" si="5"/>
        <v>5.02</v>
      </c>
      <c r="G8" s="18">
        <f t="shared" si="6"/>
        <v>347.8199999999991</v>
      </c>
      <c r="H8" s="19">
        <f t="shared" si="7"/>
        <v>1.1680000000000255</v>
      </c>
      <c r="I8" s="20">
        <f t="shared" si="8"/>
        <v>20.00000000000001</v>
      </c>
      <c r="J8" s="18">
        <f t="shared" si="9"/>
        <v>348.31999999999863</v>
      </c>
      <c r="K8" s="19">
        <f t="shared" si="10"/>
        <v>1.668000000000026</v>
      </c>
      <c r="L8" s="20">
        <f t="shared" si="11"/>
        <v>39.720000000000034</v>
      </c>
      <c r="M8" s="4">
        <f t="shared" si="12"/>
        <v>347.00000000000006</v>
      </c>
      <c r="N8" s="3">
        <v>0.9</v>
      </c>
      <c r="O8" s="3"/>
      <c r="P8" s="17">
        <f t="shared" si="13"/>
        <v>0.5</v>
      </c>
      <c r="Q8" s="3"/>
      <c r="R8" s="3"/>
      <c r="S8" s="3"/>
      <c r="T8" s="3"/>
    </row>
    <row r="9" spans="1:20" ht="17.25" customHeight="1">
      <c r="A9" s="18">
        <f t="shared" si="0"/>
        <v>346.83</v>
      </c>
      <c r="B9" s="19">
        <f t="shared" si="1"/>
        <v>0.17800000000002458</v>
      </c>
      <c r="C9" s="20">
        <f t="shared" si="2"/>
        <v>0.03</v>
      </c>
      <c r="D9" s="18">
        <f t="shared" si="3"/>
        <v>347.32999999999953</v>
      </c>
      <c r="E9" s="19">
        <f t="shared" si="4"/>
        <v>0.678000000000025</v>
      </c>
      <c r="F9" s="20">
        <f t="shared" si="5"/>
        <v>5.279999999999999</v>
      </c>
      <c r="G9" s="18">
        <f t="shared" si="6"/>
        <v>347.8299999999991</v>
      </c>
      <c r="H9" s="19">
        <f t="shared" si="7"/>
        <v>1.1780000000000255</v>
      </c>
      <c r="I9" s="20">
        <f t="shared" si="8"/>
        <v>20.350000000000012</v>
      </c>
      <c r="J9" s="18">
        <f t="shared" si="9"/>
        <v>348.3299999999986</v>
      </c>
      <c r="K9" s="19">
        <f t="shared" si="10"/>
        <v>1.678000000000026</v>
      </c>
      <c r="L9" s="20">
        <f t="shared" si="11"/>
        <v>40.15500000000004</v>
      </c>
      <c r="M9" s="4">
        <f t="shared" si="12"/>
        <v>347.1000000000001</v>
      </c>
      <c r="N9" s="3">
        <v>1.3</v>
      </c>
      <c r="O9" s="3"/>
      <c r="P9" s="17">
        <f t="shared" si="13"/>
        <v>1.4</v>
      </c>
      <c r="Q9" s="3"/>
      <c r="R9" s="3"/>
      <c r="S9" s="3"/>
      <c r="T9" s="3"/>
    </row>
    <row r="10" spans="1:20" ht="17.25" customHeight="1">
      <c r="A10" s="18">
        <f t="shared" si="0"/>
        <v>346.84</v>
      </c>
      <c r="B10" s="19">
        <f t="shared" si="1"/>
        <v>0.1880000000000246</v>
      </c>
      <c r="C10" s="20">
        <f t="shared" si="2"/>
        <v>0.04</v>
      </c>
      <c r="D10" s="18">
        <f t="shared" si="3"/>
        <v>347.3399999999995</v>
      </c>
      <c r="E10" s="19">
        <f t="shared" si="4"/>
        <v>0.688000000000025</v>
      </c>
      <c r="F10" s="20">
        <f t="shared" si="5"/>
        <v>5.539999999999999</v>
      </c>
      <c r="G10" s="18">
        <f t="shared" si="6"/>
        <v>347.83999999999907</v>
      </c>
      <c r="H10" s="19">
        <f t="shared" si="7"/>
        <v>1.1880000000000255</v>
      </c>
      <c r="I10" s="20">
        <f t="shared" si="8"/>
        <v>20.700000000000014</v>
      </c>
      <c r="J10" s="18">
        <f t="shared" si="9"/>
        <v>348.3399999999986</v>
      </c>
      <c r="K10" s="19">
        <f t="shared" si="10"/>
        <v>1.688000000000026</v>
      </c>
      <c r="L10" s="20">
        <f t="shared" si="11"/>
        <v>40.59000000000004</v>
      </c>
      <c r="M10" s="4">
        <f t="shared" si="12"/>
        <v>347.2000000000001</v>
      </c>
      <c r="N10" s="3">
        <v>1.8</v>
      </c>
      <c r="O10" s="3"/>
      <c r="P10" s="17">
        <f t="shared" si="13"/>
        <v>2.7</v>
      </c>
      <c r="Q10" s="3"/>
      <c r="R10" s="3"/>
      <c r="S10" s="3"/>
      <c r="T10" s="3"/>
    </row>
    <row r="11" spans="1:20" ht="17.25" customHeight="1">
      <c r="A11" s="18">
        <f t="shared" si="0"/>
        <v>346.84999999999997</v>
      </c>
      <c r="B11" s="19">
        <f t="shared" si="1"/>
        <v>0.1980000000000246</v>
      </c>
      <c r="C11" s="20">
        <f t="shared" si="2"/>
        <v>0.05</v>
      </c>
      <c r="D11" s="18">
        <f t="shared" si="3"/>
        <v>347.3499999999995</v>
      </c>
      <c r="E11" s="19">
        <f t="shared" si="4"/>
        <v>0.698000000000025</v>
      </c>
      <c r="F11" s="20">
        <f t="shared" si="5"/>
        <v>5.799999999999999</v>
      </c>
      <c r="G11" s="18">
        <f t="shared" si="6"/>
        <v>347.84999999999906</v>
      </c>
      <c r="H11" s="19">
        <f t="shared" si="7"/>
        <v>1.1980000000000255</v>
      </c>
      <c r="I11" s="20">
        <f t="shared" si="8"/>
        <v>21.050000000000015</v>
      </c>
      <c r="J11" s="18">
        <f t="shared" si="9"/>
        <v>348.3499999999986</v>
      </c>
      <c r="K11" s="19">
        <f t="shared" si="10"/>
        <v>1.698000000000026</v>
      </c>
      <c r="L11" s="20">
        <f t="shared" si="11"/>
        <v>41.02500000000004</v>
      </c>
      <c r="M11" s="4">
        <f t="shared" si="12"/>
        <v>347.3000000000001</v>
      </c>
      <c r="N11" s="3">
        <v>2.6</v>
      </c>
      <c r="O11" s="3"/>
      <c r="P11" s="17">
        <f t="shared" si="13"/>
        <v>4.5</v>
      </c>
      <c r="Q11" s="3"/>
      <c r="R11" s="3"/>
      <c r="S11" s="3"/>
      <c r="T11" s="3"/>
    </row>
    <row r="12" spans="1:20" ht="17.25" customHeight="1">
      <c r="A12" s="18">
        <f t="shared" si="0"/>
        <v>346.85999999999996</v>
      </c>
      <c r="B12" s="19">
        <f t="shared" si="1"/>
        <v>0.2080000000000246</v>
      </c>
      <c r="C12" s="20">
        <f t="shared" si="2"/>
        <v>0.060000000000000005</v>
      </c>
      <c r="D12" s="18">
        <f t="shared" si="3"/>
        <v>347.3599999999995</v>
      </c>
      <c r="E12" s="19">
        <f t="shared" si="4"/>
        <v>0.708000000000025</v>
      </c>
      <c r="F12" s="20">
        <f t="shared" si="5"/>
        <v>6.059999999999999</v>
      </c>
      <c r="G12" s="18">
        <f t="shared" si="6"/>
        <v>347.85999999999905</v>
      </c>
      <c r="H12" s="19">
        <f t="shared" si="7"/>
        <v>1.2080000000000255</v>
      </c>
      <c r="I12" s="20">
        <f t="shared" si="8"/>
        <v>21.400000000000016</v>
      </c>
      <c r="J12" s="18">
        <f t="shared" si="9"/>
        <v>348.3599999999986</v>
      </c>
      <c r="K12" s="19">
        <f t="shared" si="10"/>
        <v>1.708000000000026</v>
      </c>
      <c r="L12" s="20">
        <f t="shared" si="11"/>
        <v>41.46000000000004</v>
      </c>
      <c r="M12" s="4">
        <f t="shared" si="12"/>
        <v>347.40000000000015</v>
      </c>
      <c r="N12" s="3">
        <v>2.9</v>
      </c>
      <c r="O12" s="3"/>
      <c r="P12" s="17">
        <f t="shared" si="13"/>
        <v>7.1</v>
      </c>
      <c r="Q12" s="3"/>
      <c r="R12" s="3"/>
      <c r="S12" s="3"/>
      <c r="T12" s="3"/>
    </row>
    <row r="13" spans="1:20" ht="17.25" customHeight="1">
      <c r="A13" s="18">
        <f t="shared" si="0"/>
        <v>346.86999999999995</v>
      </c>
      <c r="B13" s="19">
        <f t="shared" si="1"/>
        <v>0.21800000000002462</v>
      </c>
      <c r="C13" s="20">
        <f t="shared" si="2"/>
        <v>0.07</v>
      </c>
      <c r="D13" s="18">
        <f t="shared" si="3"/>
        <v>347.3699999999995</v>
      </c>
      <c r="E13" s="19">
        <f t="shared" si="4"/>
        <v>0.7180000000000251</v>
      </c>
      <c r="F13" s="20">
        <f t="shared" si="5"/>
        <v>6.3199999999999985</v>
      </c>
      <c r="G13" s="18">
        <f t="shared" si="6"/>
        <v>347.86999999999904</v>
      </c>
      <c r="H13" s="19">
        <f t="shared" si="7"/>
        <v>1.2180000000000255</v>
      </c>
      <c r="I13" s="20">
        <f t="shared" si="8"/>
        <v>21.750000000000018</v>
      </c>
      <c r="J13" s="18">
        <f t="shared" si="9"/>
        <v>348.3699999999986</v>
      </c>
      <c r="K13" s="19">
        <f t="shared" si="10"/>
        <v>1.718000000000026</v>
      </c>
      <c r="L13" s="20">
        <f t="shared" si="11"/>
        <v>41.895000000000046</v>
      </c>
      <c r="M13" s="4">
        <f t="shared" si="12"/>
        <v>347.50000000000017</v>
      </c>
      <c r="N13" s="3">
        <v>3</v>
      </c>
      <c r="O13" s="3"/>
      <c r="P13" s="17">
        <f t="shared" si="13"/>
        <v>10</v>
      </c>
      <c r="Q13" s="3"/>
      <c r="R13" s="3"/>
      <c r="S13" s="3"/>
      <c r="T13" s="3"/>
    </row>
    <row r="14" spans="1:20" ht="17.25" customHeight="1">
      <c r="A14" s="18">
        <f t="shared" si="0"/>
        <v>346.87999999999994</v>
      </c>
      <c r="B14" s="19">
        <f t="shared" si="1"/>
        <v>0.22800000000002463</v>
      </c>
      <c r="C14" s="20">
        <f t="shared" si="2"/>
        <v>0.08</v>
      </c>
      <c r="D14" s="18">
        <f t="shared" si="3"/>
        <v>347.3799999999995</v>
      </c>
      <c r="E14" s="19">
        <f t="shared" si="4"/>
        <v>0.7280000000000251</v>
      </c>
      <c r="F14" s="20">
        <f t="shared" si="5"/>
        <v>6.579999999999998</v>
      </c>
      <c r="G14" s="18">
        <f t="shared" si="6"/>
        <v>347.87999999999903</v>
      </c>
      <c r="H14" s="19">
        <f t="shared" si="7"/>
        <v>1.2280000000000255</v>
      </c>
      <c r="I14" s="20">
        <f t="shared" si="8"/>
        <v>22.10000000000002</v>
      </c>
      <c r="J14" s="18">
        <f t="shared" si="9"/>
        <v>348.3799999999986</v>
      </c>
      <c r="K14" s="19">
        <f t="shared" si="10"/>
        <v>1.728000000000026</v>
      </c>
      <c r="L14" s="20">
        <f t="shared" si="11"/>
        <v>42.33000000000005</v>
      </c>
      <c r="M14" s="4">
        <f t="shared" si="12"/>
        <v>347.6000000000002</v>
      </c>
      <c r="N14" s="3">
        <v>3.1</v>
      </c>
      <c r="O14" s="3"/>
      <c r="P14" s="17">
        <f t="shared" si="13"/>
        <v>13</v>
      </c>
      <c r="Q14" s="3"/>
      <c r="R14" s="3"/>
      <c r="S14" s="3"/>
      <c r="T14" s="3"/>
    </row>
    <row r="15" spans="1:20" ht="17.25" customHeight="1">
      <c r="A15" s="21">
        <f t="shared" si="0"/>
        <v>346.88999999999993</v>
      </c>
      <c r="B15" s="22">
        <f t="shared" si="1"/>
        <v>0.23800000000002464</v>
      </c>
      <c r="C15" s="23">
        <f t="shared" si="2"/>
        <v>0.09</v>
      </c>
      <c r="D15" s="21">
        <f t="shared" si="3"/>
        <v>347.3899999999995</v>
      </c>
      <c r="E15" s="22">
        <f t="shared" si="4"/>
        <v>0.7380000000000251</v>
      </c>
      <c r="F15" s="23">
        <f t="shared" si="5"/>
        <v>6.839999999999998</v>
      </c>
      <c r="G15" s="21">
        <f t="shared" si="6"/>
        <v>347.889999999999</v>
      </c>
      <c r="H15" s="22">
        <f t="shared" si="7"/>
        <v>1.2380000000000255</v>
      </c>
      <c r="I15" s="23">
        <f t="shared" si="8"/>
        <v>22.45000000000002</v>
      </c>
      <c r="J15" s="21">
        <f t="shared" si="9"/>
        <v>348.38999999999857</v>
      </c>
      <c r="K15" s="22">
        <f t="shared" si="10"/>
        <v>1.738000000000026</v>
      </c>
      <c r="L15" s="23">
        <f t="shared" si="11"/>
        <v>42.76500000000005</v>
      </c>
      <c r="M15" s="4">
        <f t="shared" si="12"/>
        <v>347.7000000000002</v>
      </c>
      <c r="N15" s="3">
        <v>3.2</v>
      </c>
      <c r="O15" s="3"/>
      <c r="P15" s="17">
        <f t="shared" si="13"/>
        <v>16.1</v>
      </c>
      <c r="Q15" s="3"/>
      <c r="R15" s="3"/>
      <c r="S15" s="3"/>
      <c r="T15" s="3"/>
    </row>
    <row r="16" spans="1:20" ht="17.25" customHeight="1">
      <c r="A16" s="24">
        <f t="shared" si="0"/>
        <v>346.8999999999999</v>
      </c>
      <c r="B16" s="25">
        <f t="shared" si="1"/>
        <v>0.24800000000002465</v>
      </c>
      <c r="C16" s="26">
        <f t="shared" si="2"/>
        <v>0.09999999999999999</v>
      </c>
      <c r="D16" s="24">
        <f t="shared" si="3"/>
        <v>347.39999999999947</v>
      </c>
      <c r="E16" s="25">
        <f t="shared" si="4"/>
        <v>0.7480000000000251</v>
      </c>
      <c r="F16" s="26">
        <f t="shared" si="5"/>
        <v>7.099999999999998</v>
      </c>
      <c r="G16" s="24">
        <f t="shared" si="6"/>
        <v>347.899999999999</v>
      </c>
      <c r="H16" s="25">
        <f t="shared" si="7"/>
        <v>1.2480000000000255</v>
      </c>
      <c r="I16" s="26">
        <f t="shared" si="8"/>
        <v>22.800000000000022</v>
      </c>
      <c r="J16" s="24">
        <f t="shared" si="9"/>
        <v>348.39999999999856</v>
      </c>
      <c r="K16" s="25">
        <f t="shared" si="10"/>
        <v>1.748000000000026</v>
      </c>
      <c r="L16" s="26">
        <f t="shared" si="11"/>
        <v>43.20000000000005</v>
      </c>
      <c r="M16" s="4">
        <f t="shared" si="12"/>
        <v>347.80000000000024</v>
      </c>
      <c r="N16" s="3">
        <v>3.5</v>
      </c>
      <c r="O16" s="3"/>
      <c r="P16" s="17">
        <f t="shared" si="13"/>
        <v>19.3</v>
      </c>
      <c r="Q16" s="3"/>
      <c r="R16" s="3"/>
      <c r="S16" s="3"/>
      <c r="T16" s="3"/>
    </row>
    <row r="17" spans="1:20" ht="17.25" customHeight="1">
      <c r="A17" s="27">
        <f t="shared" si="0"/>
        <v>346.9099999999999</v>
      </c>
      <c r="B17" s="28">
        <f t="shared" si="1"/>
        <v>0.25800000000002465</v>
      </c>
      <c r="C17" s="29">
        <f aca="true" t="shared" si="14" ref="C17:C26">+C16+$N$7/10</f>
        <v>0.13999999999999999</v>
      </c>
      <c r="D17" s="27">
        <f t="shared" si="3"/>
        <v>347.40999999999946</v>
      </c>
      <c r="E17" s="28">
        <f t="shared" si="4"/>
        <v>0.7580000000000251</v>
      </c>
      <c r="F17" s="29">
        <f aca="true" t="shared" si="15" ref="F17:F26">+F16+$N$12/10</f>
        <v>7.389999999999998</v>
      </c>
      <c r="G17" s="27">
        <f t="shared" si="6"/>
        <v>347.909999999999</v>
      </c>
      <c r="H17" s="28">
        <f t="shared" si="7"/>
        <v>1.2580000000000255</v>
      </c>
      <c r="I17" s="29">
        <f aca="true" t="shared" si="16" ref="I17:I26">+I16+$N$17/10</f>
        <v>23.170000000000023</v>
      </c>
      <c r="J17" s="27">
        <f t="shared" si="9"/>
        <v>348.40999999999855</v>
      </c>
      <c r="K17" s="28">
        <f t="shared" si="10"/>
        <v>1.758000000000026</v>
      </c>
      <c r="L17" s="29">
        <f aca="true" t="shared" si="17" ref="L17:L26">+L16+$N$22/10</f>
        <v>43.675000000000054</v>
      </c>
      <c r="M17" s="4">
        <f t="shared" si="12"/>
        <v>347.90000000000026</v>
      </c>
      <c r="N17" s="3">
        <v>3.7</v>
      </c>
      <c r="O17" s="3"/>
      <c r="P17" s="17">
        <f t="shared" si="13"/>
        <v>22.8</v>
      </c>
      <c r="Q17" s="3"/>
      <c r="R17" s="3"/>
      <c r="S17" s="3"/>
      <c r="T17" s="3"/>
    </row>
    <row r="18" spans="1:20" ht="17.25" customHeight="1">
      <c r="A18" s="18">
        <f t="shared" si="0"/>
        <v>346.9199999999999</v>
      </c>
      <c r="B18" s="19">
        <f t="shared" si="1"/>
        <v>0.26800000000002466</v>
      </c>
      <c r="C18" s="20">
        <f t="shared" si="14"/>
        <v>0.18</v>
      </c>
      <c r="D18" s="18">
        <f t="shared" si="3"/>
        <v>347.41999999999945</v>
      </c>
      <c r="E18" s="19">
        <f t="shared" si="4"/>
        <v>0.7680000000000251</v>
      </c>
      <c r="F18" s="20">
        <f t="shared" si="15"/>
        <v>7.679999999999998</v>
      </c>
      <c r="G18" s="18">
        <f t="shared" si="6"/>
        <v>347.919999999999</v>
      </c>
      <c r="H18" s="19">
        <f t="shared" si="7"/>
        <v>1.2680000000000256</v>
      </c>
      <c r="I18" s="20">
        <f t="shared" si="16"/>
        <v>23.540000000000024</v>
      </c>
      <c r="J18" s="18">
        <f t="shared" si="9"/>
        <v>348.41999999999854</v>
      </c>
      <c r="K18" s="19">
        <f t="shared" si="10"/>
        <v>1.768000000000026</v>
      </c>
      <c r="L18" s="20">
        <f t="shared" si="17"/>
        <v>44.150000000000055</v>
      </c>
      <c r="M18" s="4">
        <f t="shared" si="12"/>
        <v>348.0000000000003</v>
      </c>
      <c r="N18" s="3">
        <v>4</v>
      </c>
      <c r="O18" s="3"/>
      <c r="P18" s="17">
        <f t="shared" si="13"/>
        <v>26.5</v>
      </c>
      <c r="Q18" s="3"/>
      <c r="R18" s="3"/>
      <c r="S18" s="3"/>
      <c r="T18" s="3"/>
    </row>
    <row r="19" spans="1:20" ht="17.25" customHeight="1">
      <c r="A19" s="18">
        <f t="shared" si="0"/>
        <v>346.9299999999999</v>
      </c>
      <c r="B19" s="19">
        <f t="shared" si="1"/>
        <v>0.27800000000002467</v>
      </c>
      <c r="C19" s="20">
        <f t="shared" si="14"/>
        <v>0.22</v>
      </c>
      <c r="D19" s="18">
        <f t="shared" si="3"/>
        <v>347.42999999999944</v>
      </c>
      <c r="E19" s="19">
        <f t="shared" si="4"/>
        <v>0.7780000000000251</v>
      </c>
      <c r="F19" s="20">
        <f t="shared" si="15"/>
        <v>7.969999999999998</v>
      </c>
      <c r="G19" s="18">
        <f t="shared" si="6"/>
        <v>347.929999999999</v>
      </c>
      <c r="H19" s="19">
        <f t="shared" si="7"/>
        <v>1.2780000000000256</v>
      </c>
      <c r="I19" s="20">
        <f t="shared" si="16"/>
        <v>23.910000000000025</v>
      </c>
      <c r="J19" s="18">
        <f t="shared" si="9"/>
        <v>348.42999999999853</v>
      </c>
      <c r="K19" s="19">
        <f t="shared" si="10"/>
        <v>1.778000000000026</v>
      </c>
      <c r="L19" s="20">
        <f t="shared" si="17"/>
        <v>44.62500000000006</v>
      </c>
      <c r="M19" s="4">
        <f t="shared" si="12"/>
        <v>348.1000000000003</v>
      </c>
      <c r="N19" s="3">
        <v>4</v>
      </c>
      <c r="O19" s="3"/>
      <c r="P19" s="17">
        <f t="shared" si="13"/>
        <v>30.5</v>
      </c>
      <c r="Q19" s="3"/>
      <c r="R19" s="3"/>
      <c r="S19" s="3"/>
      <c r="T19" s="3"/>
    </row>
    <row r="20" spans="1:20" ht="17.25" customHeight="1">
      <c r="A20" s="18">
        <f t="shared" si="0"/>
        <v>346.9399999999999</v>
      </c>
      <c r="B20" s="19">
        <f t="shared" si="1"/>
        <v>0.2880000000000247</v>
      </c>
      <c r="C20" s="20">
        <f t="shared" si="14"/>
        <v>0.26</v>
      </c>
      <c r="D20" s="18">
        <f t="shared" si="3"/>
        <v>347.43999999999943</v>
      </c>
      <c r="E20" s="19">
        <f t="shared" si="4"/>
        <v>0.7880000000000251</v>
      </c>
      <c r="F20" s="20">
        <f t="shared" si="15"/>
        <v>8.259999999999998</v>
      </c>
      <c r="G20" s="18">
        <f t="shared" si="6"/>
        <v>347.939999999999</v>
      </c>
      <c r="H20" s="19">
        <f t="shared" si="7"/>
        <v>1.2880000000000256</v>
      </c>
      <c r="I20" s="20">
        <f t="shared" si="16"/>
        <v>24.280000000000026</v>
      </c>
      <c r="J20" s="18">
        <f t="shared" si="9"/>
        <v>348.4399999999985</v>
      </c>
      <c r="K20" s="19">
        <f t="shared" si="10"/>
        <v>1.788000000000026</v>
      </c>
      <c r="L20" s="20">
        <f t="shared" si="17"/>
        <v>45.10000000000006</v>
      </c>
      <c r="M20" s="4">
        <f t="shared" si="12"/>
        <v>348.20000000000033</v>
      </c>
      <c r="N20" s="3">
        <v>4.35</v>
      </c>
      <c r="O20" s="3"/>
      <c r="P20" s="17">
        <f t="shared" si="13"/>
        <v>34.5</v>
      </c>
      <c r="Q20" s="3"/>
      <c r="R20" s="3"/>
      <c r="S20" s="3"/>
      <c r="T20" s="3"/>
    </row>
    <row r="21" spans="1:20" ht="17.25" customHeight="1">
      <c r="A21" s="18">
        <f t="shared" si="0"/>
        <v>346.9499999999999</v>
      </c>
      <c r="B21" s="19">
        <f t="shared" si="1"/>
        <v>0.2980000000000247</v>
      </c>
      <c r="C21" s="20">
        <f t="shared" si="14"/>
        <v>0.3</v>
      </c>
      <c r="D21" s="18">
        <f t="shared" si="3"/>
        <v>347.4499999999994</v>
      </c>
      <c r="E21" s="19">
        <f t="shared" si="4"/>
        <v>0.7980000000000251</v>
      </c>
      <c r="F21" s="20">
        <f t="shared" si="15"/>
        <v>8.549999999999997</v>
      </c>
      <c r="G21" s="18">
        <f t="shared" si="6"/>
        <v>347.94999999999897</v>
      </c>
      <c r="H21" s="19">
        <f t="shared" si="7"/>
        <v>1.2980000000000256</v>
      </c>
      <c r="I21" s="20">
        <f t="shared" si="16"/>
        <v>24.650000000000027</v>
      </c>
      <c r="J21" s="18">
        <f t="shared" si="9"/>
        <v>348.4499999999985</v>
      </c>
      <c r="K21" s="19">
        <f t="shared" si="10"/>
        <v>1.798000000000026</v>
      </c>
      <c r="L21" s="20">
        <f t="shared" si="17"/>
        <v>45.57500000000006</v>
      </c>
      <c r="M21" s="4">
        <f t="shared" si="12"/>
        <v>348.30000000000035</v>
      </c>
      <c r="N21" s="3">
        <v>4.35</v>
      </c>
      <c r="O21" s="3"/>
      <c r="P21" s="17">
        <f t="shared" si="13"/>
        <v>38.85</v>
      </c>
      <c r="Q21" s="3"/>
      <c r="R21" s="3"/>
      <c r="S21" s="3"/>
      <c r="T21" s="3"/>
    </row>
    <row r="22" spans="1:20" ht="17.25" customHeight="1">
      <c r="A22" s="18">
        <f t="shared" si="0"/>
        <v>346.95999999999987</v>
      </c>
      <c r="B22" s="19">
        <f t="shared" si="1"/>
        <v>0.3080000000000247</v>
      </c>
      <c r="C22" s="20">
        <f t="shared" si="14"/>
        <v>0.33999999999999997</v>
      </c>
      <c r="D22" s="18">
        <f t="shared" si="3"/>
        <v>347.4599999999994</v>
      </c>
      <c r="E22" s="19">
        <f t="shared" si="4"/>
        <v>0.8080000000000251</v>
      </c>
      <c r="F22" s="20">
        <f t="shared" si="15"/>
        <v>8.839999999999996</v>
      </c>
      <c r="G22" s="18">
        <f t="shared" si="6"/>
        <v>347.95999999999896</v>
      </c>
      <c r="H22" s="19">
        <f t="shared" si="7"/>
        <v>1.3080000000000256</v>
      </c>
      <c r="I22" s="20">
        <f t="shared" si="16"/>
        <v>25.020000000000028</v>
      </c>
      <c r="J22" s="18">
        <f t="shared" si="9"/>
        <v>348.4599999999985</v>
      </c>
      <c r="K22" s="19">
        <f t="shared" si="10"/>
        <v>1.808000000000026</v>
      </c>
      <c r="L22" s="20">
        <f t="shared" si="17"/>
        <v>46.05000000000006</v>
      </c>
      <c r="M22" s="4">
        <f t="shared" si="12"/>
        <v>348.4000000000004</v>
      </c>
      <c r="N22" s="48">
        <v>4.75</v>
      </c>
      <c r="O22" s="3"/>
      <c r="P22" s="17">
        <f t="shared" si="13"/>
        <v>43.2</v>
      </c>
      <c r="Q22" s="3"/>
      <c r="R22" s="3"/>
      <c r="S22" s="3"/>
      <c r="T22" s="3"/>
    </row>
    <row r="23" spans="1:20" ht="17.25" customHeight="1">
      <c r="A23" s="18">
        <f t="shared" si="0"/>
        <v>346.96999999999986</v>
      </c>
      <c r="B23" s="19">
        <f t="shared" si="1"/>
        <v>0.3180000000000247</v>
      </c>
      <c r="C23" s="20">
        <f t="shared" si="14"/>
        <v>0.37999999999999995</v>
      </c>
      <c r="D23" s="18">
        <f t="shared" si="3"/>
        <v>347.4699999999994</v>
      </c>
      <c r="E23" s="19">
        <f t="shared" si="4"/>
        <v>0.8180000000000252</v>
      </c>
      <c r="F23" s="20">
        <f t="shared" si="15"/>
        <v>9.129999999999995</v>
      </c>
      <c r="G23" s="18">
        <f t="shared" si="6"/>
        <v>347.96999999999895</v>
      </c>
      <c r="H23" s="19">
        <f t="shared" si="7"/>
        <v>1.3180000000000256</v>
      </c>
      <c r="I23" s="20">
        <f t="shared" si="16"/>
        <v>25.39000000000003</v>
      </c>
      <c r="J23" s="18">
        <f t="shared" si="9"/>
        <v>348.4699999999985</v>
      </c>
      <c r="K23" s="19">
        <f t="shared" si="10"/>
        <v>1.818000000000026</v>
      </c>
      <c r="L23" s="20">
        <f t="shared" si="17"/>
        <v>46.52500000000006</v>
      </c>
      <c r="M23" s="4">
        <f t="shared" si="12"/>
        <v>348.5000000000004</v>
      </c>
      <c r="N23" s="3">
        <v>4.75</v>
      </c>
      <c r="O23" s="3"/>
      <c r="P23" s="17">
        <f t="shared" si="13"/>
        <v>47.95</v>
      </c>
      <c r="Q23" s="3"/>
      <c r="R23" s="3"/>
      <c r="S23" s="3"/>
      <c r="T23" s="3"/>
    </row>
    <row r="24" spans="1:20" ht="17.25" customHeight="1">
      <c r="A24" s="18">
        <f t="shared" si="0"/>
        <v>346.97999999999985</v>
      </c>
      <c r="B24" s="19">
        <f t="shared" si="1"/>
        <v>0.3280000000000247</v>
      </c>
      <c r="C24" s="20">
        <f t="shared" si="14"/>
        <v>0.41999999999999993</v>
      </c>
      <c r="D24" s="18">
        <f t="shared" si="3"/>
        <v>347.4799999999994</v>
      </c>
      <c r="E24" s="19">
        <f t="shared" si="4"/>
        <v>0.8280000000000252</v>
      </c>
      <c r="F24" s="20">
        <f t="shared" si="15"/>
        <v>9.419999999999995</v>
      </c>
      <c r="G24" s="18">
        <f t="shared" si="6"/>
        <v>347.97999999999894</v>
      </c>
      <c r="H24" s="19">
        <f t="shared" si="7"/>
        <v>1.3280000000000256</v>
      </c>
      <c r="I24" s="20">
        <f t="shared" si="16"/>
        <v>25.76000000000003</v>
      </c>
      <c r="J24" s="18">
        <f t="shared" si="9"/>
        <v>348.4799999999985</v>
      </c>
      <c r="K24" s="19">
        <f t="shared" si="10"/>
        <v>1.828000000000026</v>
      </c>
      <c r="L24" s="20">
        <f t="shared" si="17"/>
        <v>47.000000000000064</v>
      </c>
      <c r="M24" s="4">
        <f t="shared" si="12"/>
        <v>348.6000000000004</v>
      </c>
      <c r="N24" s="3">
        <v>4.95</v>
      </c>
      <c r="O24" s="3"/>
      <c r="P24" s="17">
        <f t="shared" si="13"/>
        <v>52.7</v>
      </c>
      <c r="Q24" s="3"/>
      <c r="R24" s="3"/>
      <c r="S24" s="3"/>
      <c r="T24" s="3"/>
    </row>
    <row r="25" spans="1:20" ht="17.25" customHeight="1">
      <c r="A25" s="21">
        <f t="shared" si="0"/>
        <v>346.98999999999984</v>
      </c>
      <c r="B25" s="22">
        <f t="shared" si="1"/>
        <v>0.3380000000000247</v>
      </c>
      <c r="C25" s="23">
        <f t="shared" si="14"/>
        <v>0.4599999999999999</v>
      </c>
      <c r="D25" s="21">
        <f t="shared" si="3"/>
        <v>347.4899999999994</v>
      </c>
      <c r="E25" s="22">
        <f t="shared" si="4"/>
        <v>0.8380000000000252</v>
      </c>
      <c r="F25" s="23">
        <f t="shared" si="15"/>
        <v>9.709999999999994</v>
      </c>
      <c r="G25" s="21">
        <f t="shared" si="6"/>
        <v>347.98999999999893</v>
      </c>
      <c r="H25" s="22">
        <f t="shared" si="7"/>
        <v>1.3380000000000256</v>
      </c>
      <c r="I25" s="23">
        <f t="shared" si="16"/>
        <v>26.13000000000003</v>
      </c>
      <c r="J25" s="21">
        <f t="shared" si="9"/>
        <v>348.4899999999985</v>
      </c>
      <c r="K25" s="22">
        <f t="shared" si="10"/>
        <v>1.838000000000026</v>
      </c>
      <c r="L25" s="23">
        <f t="shared" si="17"/>
        <v>47.475000000000065</v>
      </c>
      <c r="M25" s="4">
        <f t="shared" si="12"/>
        <v>348.70000000000044</v>
      </c>
      <c r="N25" s="3">
        <v>4.95</v>
      </c>
      <c r="O25" s="3"/>
      <c r="P25" s="17">
        <f t="shared" si="13"/>
        <v>57.650000000000006</v>
      </c>
      <c r="Q25" s="3"/>
      <c r="R25" s="3"/>
      <c r="S25" s="3"/>
      <c r="T25" s="3"/>
    </row>
    <row r="26" spans="1:20" ht="17.25" customHeight="1">
      <c r="A26" s="24">
        <f t="shared" si="0"/>
        <v>346.99999999999983</v>
      </c>
      <c r="B26" s="25">
        <f t="shared" si="1"/>
        <v>0.34800000000002473</v>
      </c>
      <c r="C26" s="26">
        <f t="shared" si="14"/>
        <v>0.4999999999999999</v>
      </c>
      <c r="D26" s="24">
        <f t="shared" si="3"/>
        <v>347.4999999999994</v>
      </c>
      <c r="E26" s="25">
        <f t="shared" si="4"/>
        <v>0.8480000000000252</v>
      </c>
      <c r="F26" s="26">
        <f t="shared" si="15"/>
        <v>9.999999999999993</v>
      </c>
      <c r="G26" s="24">
        <f t="shared" si="6"/>
        <v>347.9999999999989</v>
      </c>
      <c r="H26" s="25">
        <f t="shared" si="7"/>
        <v>1.3480000000000256</v>
      </c>
      <c r="I26" s="26">
        <f t="shared" si="16"/>
        <v>26.500000000000032</v>
      </c>
      <c r="J26" s="24">
        <f t="shared" si="9"/>
        <v>348.49999999999847</v>
      </c>
      <c r="K26" s="25">
        <f t="shared" si="10"/>
        <v>1.848000000000026</v>
      </c>
      <c r="L26" s="26">
        <f t="shared" si="17"/>
        <v>47.95000000000007</v>
      </c>
      <c r="M26" s="4">
        <f t="shared" si="12"/>
        <v>348.80000000000047</v>
      </c>
      <c r="N26" s="3">
        <v>5</v>
      </c>
      <c r="O26" s="3"/>
      <c r="P26" s="17">
        <f t="shared" si="13"/>
        <v>62.60000000000001</v>
      </c>
      <c r="Q26" s="3"/>
      <c r="R26" s="3"/>
      <c r="S26" s="3"/>
      <c r="T26" s="3"/>
    </row>
    <row r="27" spans="1:20" ht="17.25" customHeight="1">
      <c r="A27" s="27">
        <f t="shared" si="0"/>
        <v>347.0099999999998</v>
      </c>
      <c r="B27" s="28">
        <f t="shared" si="1"/>
        <v>0.35800000000002474</v>
      </c>
      <c r="C27" s="29">
        <f aca="true" t="shared" si="18" ref="C27:C36">+C26+$N$8/10</f>
        <v>0.5899999999999999</v>
      </c>
      <c r="D27" s="27">
        <f t="shared" si="3"/>
        <v>347.50999999999937</v>
      </c>
      <c r="E27" s="28">
        <f t="shared" si="4"/>
        <v>0.8580000000000252</v>
      </c>
      <c r="F27" s="29">
        <f aca="true" t="shared" si="19" ref="F27:F36">+F26+$N$13/10</f>
        <v>10.299999999999994</v>
      </c>
      <c r="G27" s="27">
        <f t="shared" si="6"/>
        <v>348.0099999999989</v>
      </c>
      <c r="H27" s="28">
        <f t="shared" si="7"/>
        <v>1.3580000000000256</v>
      </c>
      <c r="I27" s="29">
        <f aca="true" t="shared" si="20" ref="I27:I36">+I26+$N$18/10</f>
        <v>26.90000000000003</v>
      </c>
      <c r="J27" s="27">
        <f t="shared" si="9"/>
        <v>348.50999999999846</v>
      </c>
      <c r="K27" s="28">
        <f t="shared" si="10"/>
        <v>1.858000000000026</v>
      </c>
      <c r="L27" s="29">
        <f aca="true" t="shared" si="21" ref="L27:L36">+L26+$N$23/10</f>
        <v>48.42500000000007</v>
      </c>
      <c r="M27" s="4">
        <f t="shared" si="12"/>
        <v>348.9000000000005</v>
      </c>
      <c r="N27" s="3">
        <v>5</v>
      </c>
      <c r="O27" s="3"/>
      <c r="P27" s="17">
        <f t="shared" si="13"/>
        <v>67.60000000000001</v>
      </c>
      <c r="Q27" s="3"/>
      <c r="R27" s="3"/>
      <c r="S27" s="3"/>
      <c r="T27" s="3"/>
    </row>
    <row r="28" spans="1:20" ht="17.25" customHeight="1">
      <c r="A28" s="18">
        <f t="shared" si="0"/>
        <v>347.0199999999998</v>
      </c>
      <c r="B28" s="19">
        <f t="shared" si="1"/>
        <v>0.36800000000002475</v>
      </c>
      <c r="C28" s="20">
        <f t="shared" si="18"/>
        <v>0.6799999999999998</v>
      </c>
      <c r="D28" s="18">
        <f t="shared" si="3"/>
        <v>347.51999999999936</v>
      </c>
      <c r="E28" s="19">
        <f t="shared" si="4"/>
        <v>0.8680000000000252</v>
      </c>
      <c r="F28" s="20">
        <f t="shared" si="19"/>
        <v>10.599999999999994</v>
      </c>
      <c r="G28" s="18">
        <f t="shared" si="6"/>
        <v>348.0199999999989</v>
      </c>
      <c r="H28" s="19">
        <f t="shared" si="7"/>
        <v>1.3680000000000256</v>
      </c>
      <c r="I28" s="20">
        <f t="shared" si="20"/>
        <v>27.30000000000003</v>
      </c>
      <c r="J28" s="18">
        <f t="shared" si="9"/>
        <v>348.51999999999845</v>
      </c>
      <c r="K28" s="19">
        <f t="shared" si="10"/>
        <v>1.868000000000026</v>
      </c>
      <c r="L28" s="20">
        <f t="shared" si="21"/>
        <v>48.90000000000007</v>
      </c>
      <c r="M28" s="4">
        <f t="shared" si="12"/>
        <v>349.0000000000005</v>
      </c>
      <c r="N28" s="3">
        <v>5.05</v>
      </c>
      <c r="O28" s="3"/>
      <c r="P28" s="17">
        <f t="shared" si="13"/>
        <v>72.60000000000001</v>
      </c>
      <c r="Q28" s="3"/>
      <c r="R28" s="3"/>
      <c r="S28" s="3"/>
      <c r="T28" s="3"/>
    </row>
    <row r="29" spans="1:20" ht="17.25" customHeight="1">
      <c r="A29" s="18">
        <f t="shared" si="0"/>
        <v>347.0299999999998</v>
      </c>
      <c r="B29" s="19">
        <f t="shared" si="1"/>
        <v>0.37800000000002476</v>
      </c>
      <c r="C29" s="20">
        <f t="shared" si="18"/>
        <v>0.7699999999999998</v>
      </c>
      <c r="D29" s="18">
        <f t="shared" si="3"/>
        <v>347.52999999999935</v>
      </c>
      <c r="E29" s="19">
        <f t="shared" si="4"/>
        <v>0.8780000000000252</v>
      </c>
      <c r="F29" s="20">
        <f t="shared" si="19"/>
        <v>10.899999999999995</v>
      </c>
      <c r="G29" s="18">
        <f t="shared" si="6"/>
        <v>348.0299999999989</v>
      </c>
      <c r="H29" s="19">
        <f t="shared" si="7"/>
        <v>1.3780000000000256</v>
      </c>
      <c r="I29" s="20">
        <f t="shared" si="20"/>
        <v>27.700000000000028</v>
      </c>
      <c r="J29" s="18">
        <f t="shared" si="9"/>
        <v>348.52999999999844</v>
      </c>
      <c r="K29" s="19">
        <f t="shared" si="10"/>
        <v>1.878000000000026</v>
      </c>
      <c r="L29" s="20">
        <f t="shared" si="21"/>
        <v>49.37500000000007</v>
      </c>
      <c r="M29" s="4">
        <f t="shared" si="12"/>
        <v>349.10000000000053</v>
      </c>
      <c r="N29" s="3">
        <v>5.05</v>
      </c>
      <c r="O29" s="3"/>
      <c r="P29" s="17">
        <f t="shared" si="13"/>
        <v>77.65</v>
      </c>
      <c r="Q29" s="3"/>
      <c r="R29" s="3"/>
      <c r="S29" s="3"/>
      <c r="T29" s="3"/>
    </row>
    <row r="30" spans="1:20" ht="17.25" customHeight="1">
      <c r="A30" s="18">
        <f t="shared" si="0"/>
        <v>347.0399999999998</v>
      </c>
      <c r="B30" s="19">
        <f t="shared" si="1"/>
        <v>0.38800000000002477</v>
      </c>
      <c r="C30" s="20">
        <f t="shared" si="18"/>
        <v>0.8599999999999998</v>
      </c>
      <c r="D30" s="18">
        <f t="shared" si="3"/>
        <v>347.53999999999934</v>
      </c>
      <c r="E30" s="19">
        <f t="shared" si="4"/>
        <v>0.8880000000000252</v>
      </c>
      <c r="F30" s="20">
        <f t="shared" si="19"/>
        <v>11.199999999999996</v>
      </c>
      <c r="G30" s="18">
        <f t="shared" si="6"/>
        <v>348.0399999999989</v>
      </c>
      <c r="H30" s="19">
        <f t="shared" si="7"/>
        <v>1.3880000000000257</v>
      </c>
      <c r="I30" s="20">
        <f t="shared" si="20"/>
        <v>28.100000000000026</v>
      </c>
      <c r="J30" s="18">
        <f t="shared" si="9"/>
        <v>348.53999999999843</v>
      </c>
      <c r="K30" s="19">
        <f t="shared" si="10"/>
        <v>1.888000000000026</v>
      </c>
      <c r="L30" s="20">
        <f t="shared" si="21"/>
        <v>49.85000000000007</v>
      </c>
      <c r="M30" s="4">
        <f t="shared" si="12"/>
        <v>349.20000000000056</v>
      </c>
      <c r="N30" s="3">
        <v>5.45</v>
      </c>
      <c r="O30" s="3"/>
      <c r="P30" s="17">
        <f t="shared" si="13"/>
        <v>82.7</v>
      </c>
      <c r="Q30" s="3"/>
      <c r="R30" s="3"/>
      <c r="S30" s="3"/>
      <c r="T30" s="3"/>
    </row>
    <row r="31" spans="1:20" ht="17.25" customHeight="1">
      <c r="A31" s="18">
        <f t="shared" si="0"/>
        <v>347.0499999999998</v>
      </c>
      <c r="B31" s="19">
        <f t="shared" si="1"/>
        <v>0.3980000000000248</v>
      </c>
      <c r="C31" s="20">
        <f t="shared" si="18"/>
        <v>0.9499999999999997</v>
      </c>
      <c r="D31" s="18">
        <f t="shared" si="3"/>
        <v>347.54999999999933</v>
      </c>
      <c r="E31" s="19">
        <f t="shared" si="4"/>
        <v>0.8980000000000252</v>
      </c>
      <c r="F31" s="20">
        <f t="shared" si="19"/>
        <v>11.499999999999996</v>
      </c>
      <c r="G31" s="18">
        <f t="shared" si="6"/>
        <v>348.0499999999989</v>
      </c>
      <c r="H31" s="19">
        <f t="shared" si="7"/>
        <v>1.3980000000000257</v>
      </c>
      <c r="I31" s="20">
        <f t="shared" si="20"/>
        <v>28.500000000000025</v>
      </c>
      <c r="J31" s="18">
        <f t="shared" si="9"/>
        <v>348.5499999999984</v>
      </c>
      <c r="K31" s="19">
        <f t="shared" si="10"/>
        <v>1.898000000000026</v>
      </c>
      <c r="L31" s="20">
        <f t="shared" si="21"/>
        <v>50.325000000000074</v>
      </c>
      <c r="M31" s="4">
        <f t="shared" si="12"/>
        <v>349.3000000000006</v>
      </c>
      <c r="N31" s="3">
        <v>5.45</v>
      </c>
      <c r="O31" s="3"/>
      <c r="P31" s="17">
        <f t="shared" si="13"/>
        <v>88.15</v>
      </c>
      <c r="Q31" s="3"/>
      <c r="R31" s="3"/>
      <c r="S31" s="3"/>
      <c r="T31" s="3"/>
    </row>
    <row r="32" spans="1:20" ht="17.25" customHeight="1">
      <c r="A32" s="18">
        <f t="shared" si="0"/>
        <v>347.0599999999998</v>
      </c>
      <c r="B32" s="19">
        <f t="shared" si="1"/>
        <v>0.4080000000000248</v>
      </c>
      <c r="C32" s="20">
        <f t="shared" si="18"/>
        <v>1.0399999999999998</v>
      </c>
      <c r="D32" s="18">
        <f t="shared" si="3"/>
        <v>347.5599999999993</v>
      </c>
      <c r="E32" s="19">
        <f t="shared" si="4"/>
        <v>0.9080000000000252</v>
      </c>
      <c r="F32" s="20">
        <f t="shared" si="19"/>
        <v>11.799999999999997</v>
      </c>
      <c r="G32" s="18">
        <f t="shared" si="6"/>
        <v>348.05999999999887</v>
      </c>
      <c r="H32" s="19">
        <f t="shared" si="7"/>
        <v>1.4080000000000257</v>
      </c>
      <c r="I32" s="20">
        <f t="shared" si="20"/>
        <v>28.900000000000023</v>
      </c>
      <c r="J32" s="18">
        <f t="shared" si="9"/>
        <v>348.5599999999984</v>
      </c>
      <c r="K32" s="19">
        <f t="shared" si="10"/>
        <v>1.9080000000000261</v>
      </c>
      <c r="L32" s="20">
        <f t="shared" si="21"/>
        <v>50.800000000000075</v>
      </c>
      <c r="M32" s="4">
        <f t="shared" si="12"/>
        <v>349.4000000000006</v>
      </c>
      <c r="N32" s="3">
        <v>5.6</v>
      </c>
      <c r="O32" s="3"/>
      <c r="P32" s="17">
        <f t="shared" si="13"/>
        <v>93.60000000000001</v>
      </c>
      <c r="Q32" s="3"/>
      <c r="R32" s="3"/>
      <c r="S32" s="3"/>
      <c r="T32" s="3"/>
    </row>
    <row r="33" spans="1:20" ht="17.25" customHeight="1">
      <c r="A33" s="18">
        <f t="shared" si="0"/>
        <v>347.06999999999977</v>
      </c>
      <c r="B33" s="19">
        <f t="shared" si="1"/>
        <v>0.4180000000000248</v>
      </c>
      <c r="C33" s="20">
        <f t="shared" si="18"/>
        <v>1.13</v>
      </c>
      <c r="D33" s="18">
        <f t="shared" si="3"/>
        <v>347.5699999999993</v>
      </c>
      <c r="E33" s="19">
        <f t="shared" si="4"/>
        <v>0.9180000000000252</v>
      </c>
      <c r="F33" s="20">
        <f t="shared" si="19"/>
        <v>12.099999999999998</v>
      </c>
      <c r="G33" s="18">
        <f t="shared" si="6"/>
        <v>348.06999999999886</v>
      </c>
      <c r="H33" s="19">
        <f t="shared" si="7"/>
        <v>1.4180000000000257</v>
      </c>
      <c r="I33" s="20">
        <f t="shared" si="20"/>
        <v>29.300000000000022</v>
      </c>
      <c r="J33" s="18">
        <f t="shared" si="9"/>
        <v>348.5699999999984</v>
      </c>
      <c r="K33" s="19">
        <f t="shared" si="10"/>
        <v>1.9180000000000261</v>
      </c>
      <c r="L33" s="20">
        <f t="shared" si="21"/>
        <v>51.27500000000008</v>
      </c>
      <c r="M33" s="4">
        <f t="shared" si="12"/>
        <v>349.5000000000006</v>
      </c>
      <c r="N33" s="3">
        <v>5.6</v>
      </c>
      <c r="O33" s="3"/>
      <c r="P33" s="17">
        <f t="shared" si="13"/>
        <v>99.2</v>
      </c>
      <c r="Q33" s="3"/>
      <c r="R33" s="3"/>
      <c r="S33" s="3"/>
      <c r="T33" s="3"/>
    </row>
    <row r="34" spans="1:20" ht="17.25" customHeight="1">
      <c r="A34" s="18">
        <f t="shared" si="0"/>
        <v>347.07999999999976</v>
      </c>
      <c r="B34" s="19">
        <f t="shared" si="1"/>
        <v>0.4280000000000248</v>
      </c>
      <c r="C34" s="20">
        <f t="shared" si="18"/>
        <v>1.22</v>
      </c>
      <c r="D34" s="18">
        <f t="shared" si="3"/>
        <v>347.5799999999993</v>
      </c>
      <c r="E34" s="19">
        <f t="shared" si="4"/>
        <v>0.9280000000000252</v>
      </c>
      <c r="F34" s="20">
        <f t="shared" si="19"/>
        <v>12.399999999999999</v>
      </c>
      <c r="G34" s="18">
        <f t="shared" si="6"/>
        <v>348.07999999999885</v>
      </c>
      <c r="H34" s="19">
        <f t="shared" si="7"/>
        <v>1.4280000000000257</v>
      </c>
      <c r="I34" s="20">
        <f t="shared" si="20"/>
        <v>29.70000000000002</v>
      </c>
      <c r="J34" s="18">
        <f t="shared" si="9"/>
        <v>348.5799999999984</v>
      </c>
      <c r="K34" s="19">
        <f t="shared" si="10"/>
        <v>1.9280000000000261</v>
      </c>
      <c r="L34" s="20">
        <f t="shared" si="21"/>
        <v>51.75000000000008</v>
      </c>
      <c r="M34" s="4">
        <f t="shared" si="12"/>
        <v>349.60000000000065</v>
      </c>
      <c r="N34" s="3">
        <v>5.75</v>
      </c>
      <c r="O34" s="3"/>
      <c r="P34" s="17">
        <f t="shared" si="13"/>
        <v>104.8</v>
      </c>
      <c r="Q34" s="3"/>
      <c r="R34" s="3"/>
      <c r="S34" s="3"/>
      <c r="T34" s="3"/>
    </row>
    <row r="35" spans="1:20" ht="17.25" customHeight="1">
      <c r="A35" s="21">
        <f t="shared" si="0"/>
        <v>347.08999999999975</v>
      </c>
      <c r="B35" s="22">
        <f t="shared" si="1"/>
        <v>0.4380000000000248</v>
      </c>
      <c r="C35" s="23">
        <f t="shared" si="18"/>
        <v>1.31</v>
      </c>
      <c r="D35" s="21">
        <f t="shared" si="3"/>
        <v>347.5899999999993</v>
      </c>
      <c r="E35" s="22">
        <f t="shared" si="4"/>
        <v>0.9380000000000253</v>
      </c>
      <c r="F35" s="23">
        <f t="shared" si="19"/>
        <v>12.7</v>
      </c>
      <c r="G35" s="21">
        <f t="shared" si="6"/>
        <v>348.08999999999884</v>
      </c>
      <c r="H35" s="22">
        <f t="shared" si="7"/>
        <v>1.4380000000000257</v>
      </c>
      <c r="I35" s="23">
        <f t="shared" si="20"/>
        <v>30.10000000000002</v>
      </c>
      <c r="J35" s="21">
        <f t="shared" si="9"/>
        <v>348.5899999999984</v>
      </c>
      <c r="K35" s="22">
        <f t="shared" si="10"/>
        <v>1.9380000000000261</v>
      </c>
      <c r="L35" s="23">
        <f t="shared" si="21"/>
        <v>52.22500000000008</v>
      </c>
      <c r="M35" s="4">
        <f t="shared" si="12"/>
        <v>349.70000000000067</v>
      </c>
      <c r="N35" s="3">
        <v>5.75</v>
      </c>
      <c r="O35" s="3"/>
      <c r="P35" s="17">
        <f t="shared" si="13"/>
        <v>110.55</v>
      </c>
      <c r="Q35" s="3"/>
      <c r="R35" s="3"/>
      <c r="S35" s="3"/>
      <c r="T35" s="3"/>
    </row>
    <row r="36" spans="1:20" ht="17.25" customHeight="1">
      <c r="A36" s="24">
        <f t="shared" si="0"/>
        <v>347.09999999999974</v>
      </c>
      <c r="B36" s="25">
        <f t="shared" si="1"/>
        <v>0.4480000000000248</v>
      </c>
      <c r="C36" s="26">
        <f t="shared" si="18"/>
        <v>1.4000000000000001</v>
      </c>
      <c r="D36" s="24">
        <f t="shared" si="3"/>
        <v>347.5999999999993</v>
      </c>
      <c r="E36" s="25">
        <f t="shared" si="4"/>
        <v>0.9480000000000253</v>
      </c>
      <c r="F36" s="26">
        <f t="shared" si="19"/>
        <v>13</v>
      </c>
      <c r="G36" s="24">
        <f t="shared" si="6"/>
        <v>348.09999999999883</v>
      </c>
      <c r="H36" s="25">
        <f t="shared" si="7"/>
        <v>1.4480000000000257</v>
      </c>
      <c r="I36" s="26">
        <f t="shared" si="20"/>
        <v>30.500000000000018</v>
      </c>
      <c r="J36" s="24">
        <f t="shared" si="9"/>
        <v>348.5999999999984</v>
      </c>
      <c r="K36" s="25">
        <f t="shared" si="10"/>
        <v>1.9480000000000262</v>
      </c>
      <c r="L36" s="26">
        <f t="shared" si="21"/>
        <v>52.70000000000008</v>
      </c>
      <c r="M36" s="4">
        <f t="shared" si="12"/>
        <v>349.8000000000007</v>
      </c>
      <c r="N36" s="3">
        <v>5.85</v>
      </c>
      <c r="O36" s="3"/>
      <c r="P36" s="17">
        <f t="shared" si="13"/>
        <v>116.3</v>
      </c>
      <c r="Q36" s="3"/>
      <c r="R36" s="3"/>
      <c r="S36" s="3"/>
      <c r="T36" s="3"/>
    </row>
    <row r="37" spans="1:20" ht="17.25" customHeight="1">
      <c r="A37" s="27">
        <f t="shared" si="0"/>
        <v>347.10999999999973</v>
      </c>
      <c r="B37" s="28">
        <f t="shared" si="1"/>
        <v>0.45800000000002483</v>
      </c>
      <c r="C37" s="29">
        <f aca="true" t="shared" si="22" ref="C37:C46">+C36+$N$9/10</f>
        <v>1.5300000000000002</v>
      </c>
      <c r="D37" s="27">
        <f t="shared" si="3"/>
        <v>347.6099999999993</v>
      </c>
      <c r="E37" s="28">
        <f t="shared" si="4"/>
        <v>0.9580000000000253</v>
      </c>
      <c r="F37" s="29">
        <f aca="true" t="shared" si="23" ref="F37:F46">+F36+$N$14/10</f>
        <v>13.31</v>
      </c>
      <c r="G37" s="27">
        <f t="shared" si="6"/>
        <v>348.1099999999988</v>
      </c>
      <c r="H37" s="28">
        <f t="shared" si="7"/>
        <v>1.4580000000000257</v>
      </c>
      <c r="I37" s="29">
        <f aca="true" t="shared" si="24" ref="I37:I46">+I36+$N$19/10</f>
        <v>30.900000000000016</v>
      </c>
      <c r="J37" s="27">
        <f t="shared" si="9"/>
        <v>348.60999999999837</v>
      </c>
      <c r="K37" s="28">
        <f t="shared" si="10"/>
        <v>1.9580000000000262</v>
      </c>
      <c r="L37" s="29">
        <f aca="true" t="shared" si="25" ref="L37:L46">+L36+$N$24/10</f>
        <v>53.19500000000008</v>
      </c>
      <c r="M37" s="4">
        <f t="shared" si="12"/>
        <v>349.9000000000007</v>
      </c>
      <c r="N37" s="31">
        <v>5.85</v>
      </c>
      <c r="O37" s="31"/>
      <c r="P37" s="17">
        <f t="shared" si="13"/>
        <v>122.14999999999999</v>
      </c>
      <c r="Q37" s="3"/>
      <c r="R37" s="3"/>
      <c r="S37" s="3"/>
      <c r="T37" s="3"/>
    </row>
    <row r="38" spans="1:20" ht="17.25" customHeight="1">
      <c r="A38" s="18">
        <f t="shared" si="0"/>
        <v>347.1199999999997</v>
      </c>
      <c r="B38" s="19">
        <f t="shared" si="1"/>
        <v>0.46800000000002484</v>
      </c>
      <c r="C38" s="20">
        <f t="shared" si="22"/>
        <v>1.6600000000000001</v>
      </c>
      <c r="D38" s="18">
        <f t="shared" si="3"/>
        <v>347.61999999999927</v>
      </c>
      <c r="E38" s="19">
        <f t="shared" si="4"/>
        <v>0.9680000000000253</v>
      </c>
      <c r="F38" s="20">
        <f t="shared" si="23"/>
        <v>13.620000000000001</v>
      </c>
      <c r="G38" s="18">
        <f t="shared" si="6"/>
        <v>348.1199999999988</v>
      </c>
      <c r="H38" s="19">
        <f t="shared" si="7"/>
        <v>1.4680000000000257</v>
      </c>
      <c r="I38" s="20">
        <f t="shared" si="24"/>
        <v>31.300000000000015</v>
      </c>
      <c r="J38" s="18">
        <f t="shared" si="9"/>
        <v>348.61999999999836</v>
      </c>
      <c r="K38" s="19">
        <f t="shared" si="10"/>
        <v>1.9680000000000262</v>
      </c>
      <c r="L38" s="20">
        <f t="shared" si="25"/>
        <v>53.690000000000076</v>
      </c>
      <c r="M38" s="4">
        <f t="shared" si="12"/>
        <v>350.00000000000074</v>
      </c>
      <c r="N38" s="31">
        <v>6.25</v>
      </c>
      <c r="O38" s="31"/>
      <c r="P38" s="17">
        <f t="shared" si="13"/>
        <v>127.99999999999999</v>
      </c>
      <c r="Q38" s="3"/>
      <c r="R38" s="3"/>
      <c r="S38" s="3"/>
      <c r="T38" s="3"/>
    </row>
    <row r="39" spans="1:20" ht="17.25" customHeight="1">
      <c r="A39" s="18">
        <f aca="true" t="shared" si="26" ref="A39:A55">+A38+0.01</f>
        <v>347.1299999999997</v>
      </c>
      <c r="B39" s="19">
        <f aca="true" t="shared" si="27" ref="B39:B55">B38+0.01</f>
        <v>0.47800000000002485</v>
      </c>
      <c r="C39" s="20">
        <f t="shared" si="22"/>
        <v>1.79</v>
      </c>
      <c r="D39" s="18">
        <f aca="true" t="shared" si="28" ref="D39:D55">+D38+0.01</f>
        <v>347.62999999999926</v>
      </c>
      <c r="E39" s="19">
        <f aca="true" t="shared" si="29" ref="E39:E55">E38+0.01</f>
        <v>0.9780000000000253</v>
      </c>
      <c r="F39" s="20">
        <f t="shared" si="23"/>
        <v>13.930000000000001</v>
      </c>
      <c r="G39" s="18">
        <f aca="true" t="shared" si="30" ref="G39:G55">+G38+0.01</f>
        <v>348.1299999999988</v>
      </c>
      <c r="H39" s="19">
        <f aca="true" t="shared" si="31" ref="H39:H55">H38+0.01</f>
        <v>1.4780000000000257</v>
      </c>
      <c r="I39" s="20">
        <f t="shared" si="24"/>
        <v>31.700000000000014</v>
      </c>
      <c r="J39" s="18">
        <f aca="true" t="shared" si="32" ref="J39:J55">+J38+0.01</f>
        <v>348.62999999999835</v>
      </c>
      <c r="K39" s="19">
        <f aca="true" t="shared" si="33" ref="K39:K55">K38+0.01</f>
        <v>1.9780000000000262</v>
      </c>
      <c r="L39" s="20">
        <f t="shared" si="25"/>
        <v>54.18500000000007</v>
      </c>
      <c r="M39" s="4">
        <f t="shared" si="12"/>
        <v>350.10000000000076</v>
      </c>
      <c r="N39" s="31">
        <v>6.25</v>
      </c>
      <c r="O39" s="31"/>
      <c r="P39" s="17">
        <f t="shared" si="13"/>
        <v>134.25</v>
      </c>
      <c r="Q39" s="3"/>
      <c r="R39" s="3"/>
      <c r="S39" s="3"/>
      <c r="T39" s="3"/>
    </row>
    <row r="40" spans="1:20" ht="17.25" customHeight="1">
      <c r="A40" s="18">
        <f t="shared" si="26"/>
        <v>347.1399999999997</v>
      </c>
      <c r="B40" s="19">
        <f t="shared" si="27"/>
        <v>0.48800000000002486</v>
      </c>
      <c r="C40" s="20">
        <f t="shared" si="22"/>
        <v>1.92</v>
      </c>
      <c r="D40" s="18">
        <f t="shared" si="28"/>
        <v>347.63999999999925</v>
      </c>
      <c r="E40" s="19">
        <f t="shared" si="29"/>
        <v>0.9880000000000253</v>
      </c>
      <c r="F40" s="20">
        <f t="shared" si="23"/>
        <v>14.240000000000002</v>
      </c>
      <c r="G40" s="18">
        <f t="shared" si="30"/>
        <v>348.1399999999988</v>
      </c>
      <c r="H40" s="19">
        <f t="shared" si="31"/>
        <v>1.4880000000000257</v>
      </c>
      <c r="I40" s="20">
        <f t="shared" si="24"/>
        <v>32.100000000000016</v>
      </c>
      <c r="J40" s="18">
        <f t="shared" si="32"/>
        <v>348.63999999999834</v>
      </c>
      <c r="K40" s="19">
        <f t="shared" si="33"/>
        <v>1.9880000000000262</v>
      </c>
      <c r="L40" s="20">
        <f t="shared" si="25"/>
        <v>54.68000000000007</v>
      </c>
      <c r="M40" s="4">
        <f t="shared" si="12"/>
        <v>350.2000000000008</v>
      </c>
      <c r="N40" s="31">
        <v>7</v>
      </c>
      <c r="O40" s="31"/>
      <c r="P40" s="17">
        <f t="shared" si="13"/>
        <v>140.5</v>
      </c>
      <c r="Q40" s="3"/>
      <c r="R40" s="3"/>
      <c r="S40" s="3"/>
      <c r="T40" s="3"/>
    </row>
    <row r="41" spans="1:20" ht="17.25" customHeight="1">
      <c r="A41" s="18">
        <f t="shared" si="26"/>
        <v>347.1499999999997</v>
      </c>
      <c r="B41" s="19">
        <f t="shared" si="27"/>
        <v>0.49800000000002487</v>
      </c>
      <c r="C41" s="20">
        <f t="shared" si="22"/>
        <v>2.05</v>
      </c>
      <c r="D41" s="18">
        <f t="shared" si="28"/>
        <v>347.64999999999924</v>
      </c>
      <c r="E41" s="19">
        <f t="shared" si="29"/>
        <v>0.9980000000000253</v>
      </c>
      <c r="F41" s="20">
        <f t="shared" si="23"/>
        <v>14.550000000000002</v>
      </c>
      <c r="G41" s="18">
        <f t="shared" si="30"/>
        <v>348.1499999999988</v>
      </c>
      <c r="H41" s="19">
        <f t="shared" si="31"/>
        <v>1.4980000000000258</v>
      </c>
      <c r="I41" s="20">
        <f t="shared" si="24"/>
        <v>32.500000000000014</v>
      </c>
      <c r="J41" s="18">
        <f t="shared" si="32"/>
        <v>348.64999999999833</v>
      </c>
      <c r="K41" s="19">
        <f t="shared" si="33"/>
        <v>1.9980000000000262</v>
      </c>
      <c r="L41" s="20">
        <f t="shared" si="25"/>
        <v>55.17500000000007</v>
      </c>
      <c r="M41" s="4">
        <f t="shared" si="12"/>
        <v>350.3000000000008</v>
      </c>
      <c r="N41" s="31">
        <v>7</v>
      </c>
      <c r="O41" s="31"/>
      <c r="P41" s="17">
        <f t="shared" si="13"/>
        <v>147.5</v>
      </c>
      <c r="Q41" s="3"/>
      <c r="R41" s="3"/>
      <c r="S41" s="3"/>
      <c r="T41" s="3"/>
    </row>
    <row r="42" spans="1:20" ht="17.25" customHeight="1">
      <c r="A42" s="18">
        <f t="shared" si="26"/>
        <v>347.1599999999997</v>
      </c>
      <c r="B42" s="19">
        <f t="shared" si="27"/>
        <v>0.5080000000000249</v>
      </c>
      <c r="C42" s="20">
        <f t="shared" si="22"/>
        <v>2.1799999999999997</v>
      </c>
      <c r="D42" s="18">
        <f t="shared" si="28"/>
        <v>347.65999999999923</v>
      </c>
      <c r="E42" s="19">
        <f t="shared" si="29"/>
        <v>1.0080000000000253</v>
      </c>
      <c r="F42" s="20">
        <f t="shared" si="23"/>
        <v>14.860000000000003</v>
      </c>
      <c r="G42" s="18">
        <f t="shared" si="30"/>
        <v>348.1599999999988</v>
      </c>
      <c r="H42" s="19">
        <f t="shared" si="31"/>
        <v>1.5080000000000258</v>
      </c>
      <c r="I42" s="20">
        <f t="shared" si="24"/>
        <v>32.90000000000001</v>
      </c>
      <c r="J42" s="18">
        <f t="shared" si="32"/>
        <v>348.6599999999983</v>
      </c>
      <c r="K42" s="19">
        <f t="shared" si="33"/>
        <v>2.008000000000026</v>
      </c>
      <c r="L42" s="20">
        <f t="shared" si="25"/>
        <v>55.670000000000066</v>
      </c>
      <c r="M42" s="4">
        <f t="shared" si="12"/>
        <v>350.40000000000083</v>
      </c>
      <c r="N42" s="31">
        <v>7.25</v>
      </c>
      <c r="O42" s="31"/>
      <c r="P42" s="17">
        <f t="shared" si="13"/>
        <v>154.5</v>
      </c>
      <c r="Q42" s="3"/>
      <c r="R42" s="3"/>
      <c r="S42" s="3"/>
      <c r="T42" s="3"/>
    </row>
    <row r="43" spans="1:20" ht="17.25" customHeight="1">
      <c r="A43" s="18">
        <f t="shared" si="26"/>
        <v>347.1699999999997</v>
      </c>
      <c r="B43" s="19">
        <f t="shared" si="27"/>
        <v>0.5180000000000249</v>
      </c>
      <c r="C43" s="20">
        <f t="shared" si="22"/>
        <v>2.3099999999999996</v>
      </c>
      <c r="D43" s="18">
        <f t="shared" si="28"/>
        <v>347.6699999999992</v>
      </c>
      <c r="E43" s="19">
        <f t="shared" si="29"/>
        <v>1.0180000000000253</v>
      </c>
      <c r="F43" s="20">
        <f t="shared" si="23"/>
        <v>15.170000000000003</v>
      </c>
      <c r="G43" s="18">
        <f t="shared" si="30"/>
        <v>348.16999999999877</v>
      </c>
      <c r="H43" s="19">
        <f t="shared" si="31"/>
        <v>1.5180000000000258</v>
      </c>
      <c r="I43" s="20">
        <f t="shared" si="24"/>
        <v>33.30000000000001</v>
      </c>
      <c r="J43" s="18">
        <f t="shared" si="32"/>
        <v>348.6699999999983</v>
      </c>
      <c r="K43" s="19">
        <f t="shared" si="33"/>
        <v>2.018000000000026</v>
      </c>
      <c r="L43" s="20">
        <f t="shared" si="25"/>
        <v>56.16500000000006</v>
      </c>
      <c r="M43" s="4">
        <f t="shared" si="12"/>
        <v>350.50000000000085</v>
      </c>
      <c r="N43" s="31">
        <v>7.25</v>
      </c>
      <c r="O43" s="31"/>
      <c r="P43" s="17">
        <f t="shared" si="13"/>
        <v>161.75</v>
      </c>
      <c r="Q43" s="3"/>
      <c r="R43" s="3"/>
      <c r="S43" s="3"/>
      <c r="T43" s="3"/>
    </row>
    <row r="44" spans="1:20" ht="17.25" customHeight="1">
      <c r="A44" s="18">
        <f t="shared" si="26"/>
        <v>347.17999999999967</v>
      </c>
      <c r="B44" s="19">
        <f t="shared" si="27"/>
        <v>0.5280000000000249</v>
      </c>
      <c r="C44" s="20">
        <f t="shared" si="22"/>
        <v>2.4399999999999995</v>
      </c>
      <c r="D44" s="18">
        <f t="shared" si="28"/>
        <v>347.6799999999992</v>
      </c>
      <c r="E44" s="19">
        <f t="shared" si="29"/>
        <v>1.0280000000000253</v>
      </c>
      <c r="F44" s="20">
        <f t="shared" si="23"/>
        <v>15.480000000000004</v>
      </c>
      <c r="G44" s="18">
        <f t="shared" si="30"/>
        <v>348.17999999999876</v>
      </c>
      <c r="H44" s="19">
        <f t="shared" si="31"/>
        <v>1.5280000000000258</v>
      </c>
      <c r="I44" s="20">
        <f t="shared" si="24"/>
        <v>33.70000000000001</v>
      </c>
      <c r="J44" s="18">
        <f t="shared" si="32"/>
        <v>348.6799999999983</v>
      </c>
      <c r="K44" s="19">
        <f t="shared" si="33"/>
        <v>2.028000000000026</v>
      </c>
      <c r="L44" s="20">
        <f t="shared" si="25"/>
        <v>56.66000000000006</v>
      </c>
      <c r="M44" s="4">
        <f t="shared" si="12"/>
        <v>350.6000000000009</v>
      </c>
      <c r="N44" s="31">
        <v>7.3</v>
      </c>
      <c r="O44" s="31"/>
      <c r="P44" s="17">
        <f t="shared" si="13"/>
        <v>169</v>
      </c>
      <c r="Q44" s="3"/>
      <c r="R44" s="3"/>
      <c r="S44" s="3"/>
      <c r="T44" s="3"/>
    </row>
    <row r="45" spans="1:20" ht="17.25" customHeight="1">
      <c r="A45" s="21">
        <f t="shared" si="26"/>
        <v>347.18999999999966</v>
      </c>
      <c r="B45" s="22">
        <f t="shared" si="27"/>
        <v>0.5380000000000249</v>
      </c>
      <c r="C45" s="23">
        <f t="shared" si="22"/>
        <v>2.5699999999999994</v>
      </c>
      <c r="D45" s="21">
        <f t="shared" si="28"/>
        <v>347.6899999999992</v>
      </c>
      <c r="E45" s="22">
        <f t="shared" si="29"/>
        <v>1.0380000000000253</v>
      </c>
      <c r="F45" s="23">
        <f t="shared" si="23"/>
        <v>15.790000000000004</v>
      </c>
      <c r="G45" s="21">
        <f t="shared" si="30"/>
        <v>348.18999999999875</v>
      </c>
      <c r="H45" s="22">
        <f t="shared" si="31"/>
        <v>1.5380000000000258</v>
      </c>
      <c r="I45" s="23">
        <f t="shared" si="24"/>
        <v>34.10000000000001</v>
      </c>
      <c r="J45" s="21">
        <f t="shared" si="32"/>
        <v>348.6899999999983</v>
      </c>
      <c r="K45" s="22">
        <f t="shared" si="33"/>
        <v>2.0380000000000256</v>
      </c>
      <c r="L45" s="23">
        <f t="shared" si="25"/>
        <v>57.15500000000006</v>
      </c>
      <c r="M45" s="4">
        <f t="shared" si="12"/>
        <v>350.7000000000009</v>
      </c>
      <c r="N45" s="31">
        <v>7.3</v>
      </c>
      <c r="O45" s="31"/>
      <c r="P45" s="17">
        <f t="shared" si="13"/>
        <v>176.3</v>
      </c>
      <c r="Q45" s="3"/>
      <c r="R45" s="3"/>
      <c r="S45" s="3"/>
      <c r="T45" s="3"/>
    </row>
    <row r="46" spans="1:20" ht="17.25" customHeight="1">
      <c r="A46" s="24">
        <f t="shared" si="26"/>
        <v>347.19999999999965</v>
      </c>
      <c r="B46" s="25">
        <f t="shared" si="27"/>
        <v>0.5480000000000249</v>
      </c>
      <c r="C46" s="26">
        <f t="shared" si="22"/>
        <v>2.6999999999999993</v>
      </c>
      <c r="D46" s="24">
        <f t="shared" si="28"/>
        <v>347.6999999999992</v>
      </c>
      <c r="E46" s="25">
        <f t="shared" si="29"/>
        <v>1.0480000000000254</v>
      </c>
      <c r="F46" s="26">
        <f t="shared" si="23"/>
        <v>16.100000000000005</v>
      </c>
      <c r="G46" s="24">
        <f t="shared" si="30"/>
        <v>348.19999999999874</v>
      </c>
      <c r="H46" s="25">
        <f t="shared" si="31"/>
        <v>1.5480000000000258</v>
      </c>
      <c r="I46" s="26">
        <f t="shared" si="24"/>
        <v>34.50000000000001</v>
      </c>
      <c r="J46" s="24">
        <f t="shared" si="32"/>
        <v>348.6999999999983</v>
      </c>
      <c r="K46" s="25">
        <f t="shared" si="33"/>
        <v>2.0480000000000254</v>
      </c>
      <c r="L46" s="26">
        <f t="shared" si="25"/>
        <v>57.650000000000055</v>
      </c>
      <c r="M46" s="4">
        <f t="shared" si="12"/>
        <v>350.8000000000009</v>
      </c>
      <c r="N46" s="31">
        <v>7.45</v>
      </c>
      <c r="O46" s="31"/>
      <c r="P46" s="17">
        <f t="shared" si="13"/>
        <v>183.60000000000002</v>
      </c>
      <c r="Q46" s="3"/>
      <c r="R46" s="3"/>
      <c r="S46" s="3"/>
      <c r="T46" s="3"/>
    </row>
    <row r="47" spans="1:20" ht="17.25" customHeight="1">
      <c r="A47" s="27">
        <f t="shared" si="26"/>
        <v>347.20999999999964</v>
      </c>
      <c r="B47" s="28">
        <f t="shared" si="27"/>
        <v>0.5580000000000249</v>
      </c>
      <c r="C47" s="29">
        <f aca="true" t="shared" si="34" ref="C47:C55">+C46+$N$10/10</f>
        <v>2.8799999999999994</v>
      </c>
      <c r="D47" s="27">
        <f t="shared" si="28"/>
        <v>347.7099999999992</v>
      </c>
      <c r="E47" s="28">
        <f t="shared" si="29"/>
        <v>1.0580000000000254</v>
      </c>
      <c r="F47" s="29">
        <f aca="true" t="shared" si="35" ref="F47:F55">+F46+$N$15/10</f>
        <v>16.420000000000005</v>
      </c>
      <c r="G47" s="27">
        <f t="shared" si="30"/>
        <v>348.20999999999873</v>
      </c>
      <c r="H47" s="28">
        <f t="shared" si="31"/>
        <v>1.5580000000000258</v>
      </c>
      <c r="I47" s="29">
        <f aca="true" t="shared" si="36" ref="I47:I55">+I46+$N$20/10</f>
        <v>34.93500000000001</v>
      </c>
      <c r="J47" s="27">
        <f t="shared" si="32"/>
        <v>348.7099999999983</v>
      </c>
      <c r="K47" s="28">
        <f t="shared" si="33"/>
        <v>2.058000000000025</v>
      </c>
      <c r="L47" s="29">
        <f aca="true" t="shared" si="37" ref="L47:L55">+L46+$N$25/10</f>
        <v>58.14500000000005</v>
      </c>
      <c r="M47" s="4">
        <f t="shared" si="12"/>
        <v>350.90000000000094</v>
      </c>
      <c r="N47" s="31">
        <v>7.45</v>
      </c>
      <c r="O47" s="31"/>
      <c r="P47" s="17">
        <f t="shared" si="13"/>
        <v>191.05</v>
      </c>
      <c r="Q47" s="3"/>
      <c r="R47" s="3"/>
      <c r="S47" s="3"/>
      <c r="T47" s="3"/>
    </row>
    <row r="48" spans="1:20" ht="17.25" customHeight="1">
      <c r="A48" s="18">
        <f t="shared" si="26"/>
        <v>347.21999999999963</v>
      </c>
      <c r="B48" s="19">
        <f t="shared" si="27"/>
        <v>0.5680000000000249</v>
      </c>
      <c r="C48" s="20">
        <f t="shared" si="34"/>
        <v>3.0599999999999996</v>
      </c>
      <c r="D48" s="18">
        <f t="shared" si="28"/>
        <v>347.7199999999992</v>
      </c>
      <c r="E48" s="19">
        <f t="shared" si="29"/>
        <v>1.0680000000000254</v>
      </c>
      <c r="F48" s="20">
        <f t="shared" si="35"/>
        <v>16.740000000000006</v>
      </c>
      <c r="G48" s="18">
        <f t="shared" si="30"/>
        <v>348.2199999999987</v>
      </c>
      <c r="H48" s="19">
        <f t="shared" si="31"/>
        <v>1.5680000000000258</v>
      </c>
      <c r="I48" s="20">
        <f t="shared" si="36"/>
        <v>35.37000000000001</v>
      </c>
      <c r="J48" s="18">
        <f t="shared" si="32"/>
        <v>348.71999999999827</v>
      </c>
      <c r="K48" s="19">
        <f t="shared" si="33"/>
        <v>2.068000000000025</v>
      </c>
      <c r="L48" s="20">
        <f t="shared" si="37"/>
        <v>58.64000000000005</v>
      </c>
      <c r="M48" s="4">
        <f t="shared" si="12"/>
        <v>351.00000000000097</v>
      </c>
      <c r="N48" s="31"/>
      <c r="O48" s="31"/>
      <c r="P48" s="17">
        <f t="shared" si="13"/>
        <v>198.5</v>
      </c>
      <c r="Q48" s="3"/>
      <c r="R48" s="3"/>
      <c r="S48" s="3"/>
      <c r="T48" s="3"/>
    </row>
    <row r="49" spans="1:20" ht="17.25" customHeight="1">
      <c r="A49" s="18">
        <f t="shared" si="26"/>
        <v>347.2299999999996</v>
      </c>
      <c r="B49" s="19">
        <f t="shared" si="27"/>
        <v>0.5780000000000249</v>
      </c>
      <c r="C49" s="20">
        <f t="shared" si="34"/>
        <v>3.2399999999999998</v>
      </c>
      <c r="D49" s="18">
        <f t="shared" si="28"/>
        <v>347.72999999999917</v>
      </c>
      <c r="E49" s="19">
        <f t="shared" si="29"/>
        <v>1.0780000000000254</v>
      </c>
      <c r="F49" s="20">
        <f t="shared" si="35"/>
        <v>17.060000000000006</v>
      </c>
      <c r="G49" s="18">
        <f t="shared" si="30"/>
        <v>348.2299999999987</v>
      </c>
      <c r="H49" s="19">
        <f t="shared" si="31"/>
        <v>1.5780000000000258</v>
      </c>
      <c r="I49" s="20">
        <f t="shared" si="36"/>
        <v>35.805000000000014</v>
      </c>
      <c r="J49" s="18">
        <f t="shared" si="32"/>
        <v>348.72999999999826</v>
      </c>
      <c r="K49" s="19">
        <f t="shared" si="33"/>
        <v>2.0780000000000247</v>
      </c>
      <c r="L49" s="20">
        <f t="shared" si="37"/>
        <v>59.13500000000005</v>
      </c>
      <c r="M49" s="4"/>
      <c r="N49" s="31"/>
      <c r="O49" s="31"/>
      <c r="P49" s="17"/>
      <c r="Q49" s="3"/>
      <c r="R49" s="3"/>
      <c r="S49" s="3"/>
      <c r="T49" s="3"/>
    </row>
    <row r="50" spans="1:20" ht="17.25" customHeight="1">
      <c r="A50" s="18">
        <f t="shared" si="26"/>
        <v>347.2399999999996</v>
      </c>
      <c r="B50" s="19">
        <f t="shared" si="27"/>
        <v>0.588000000000025</v>
      </c>
      <c r="C50" s="20">
        <f t="shared" si="34"/>
        <v>3.42</v>
      </c>
      <c r="D50" s="18">
        <f t="shared" si="28"/>
        <v>347.73999999999916</v>
      </c>
      <c r="E50" s="19">
        <f t="shared" si="29"/>
        <v>1.0880000000000254</v>
      </c>
      <c r="F50" s="20">
        <f t="shared" si="35"/>
        <v>17.380000000000006</v>
      </c>
      <c r="G50" s="18">
        <f t="shared" si="30"/>
        <v>348.2399999999987</v>
      </c>
      <c r="H50" s="19">
        <f t="shared" si="31"/>
        <v>1.5880000000000258</v>
      </c>
      <c r="I50" s="20">
        <f t="shared" si="36"/>
        <v>36.240000000000016</v>
      </c>
      <c r="J50" s="18">
        <f t="shared" si="32"/>
        <v>348.73999999999825</v>
      </c>
      <c r="K50" s="19">
        <f t="shared" si="33"/>
        <v>2.0880000000000245</v>
      </c>
      <c r="L50" s="20">
        <f t="shared" si="37"/>
        <v>59.630000000000045</v>
      </c>
      <c r="M50" s="4"/>
      <c r="N50" s="31"/>
      <c r="O50" s="31"/>
      <c r="P50" s="17"/>
      <c r="Q50" s="3"/>
      <c r="R50" s="3"/>
      <c r="S50" s="3"/>
      <c r="T50" s="3"/>
    </row>
    <row r="51" spans="1:20" ht="17.25" customHeight="1">
      <c r="A51" s="18">
        <f t="shared" si="26"/>
        <v>347.2499999999996</v>
      </c>
      <c r="B51" s="19">
        <f t="shared" si="27"/>
        <v>0.598000000000025</v>
      </c>
      <c r="C51" s="20">
        <f t="shared" si="34"/>
        <v>3.6</v>
      </c>
      <c r="D51" s="33">
        <f t="shared" si="28"/>
        <v>347.74999999999915</v>
      </c>
      <c r="E51" s="34">
        <f t="shared" si="29"/>
        <v>1.0980000000000254</v>
      </c>
      <c r="F51" s="35">
        <f t="shared" si="35"/>
        <v>17.700000000000006</v>
      </c>
      <c r="G51" s="18">
        <f t="shared" si="30"/>
        <v>348.2499999999987</v>
      </c>
      <c r="H51" s="19">
        <f t="shared" si="31"/>
        <v>1.5980000000000258</v>
      </c>
      <c r="I51" s="20">
        <f t="shared" si="36"/>
        <v>36.67500000000002</v>
      </c>
      <c r="J51" s="33">
        <f t="shared" si="32"/>
        <v>348.74999999999824</v>
      </c>
      <c r="K51" s="34">
        <f t="shared" si="33"/>
        <v>2.0980000000000243</v>
      </c>
      <c r="L51" s="35">
        <f t="shared" si="37"/>
        <v>60.12500000000004</v>
      </c>
      <c r="M51" s="4"/>
      <c r="N51" s="31"/>
      <c r="O51" s="31"/>
      <c r="P51" s="17"/>
      <c r="Q51" s="3"/>
      <c r="R51" s="3"/>
      <c r="S51" s="3"/>
      <c r="T51" s="3"/>
    </row>
    <row r="52" spans="1:20" ht="17.25" customHeight="1">
      <c r="A52" s="18">
        <f t="shared" si="26"/>
        <v>347.2599999999996</v>
      </c>
      <c r="B52" s="19">
        <f t="shared" si="27"/>
        <v>0.608000000000025</v>
      </c>
      <c r="C52" s="20">
        <f t="shared" si="34"/>
        <v>3.7800000000000002</v>
      </c>
      <c r="D52" s="18">
        <f t="shared" si="28"/>
        <v>347.75999999999914</v>
      </c>
      <c r="E52" s="19">
        <f t="shared" si="29"/>
        <v>1.1080000000000254</v>
      </c>
      <c r="F52" s="20">
        <f t="shared" si="35"/>
        <v>18.020000000000007</v>
      </c>
      <c r="G52" s="18">
        <f t="shared" si="30"/>
        <v>348.2599999999987</v>
      </c>
      <c r="H52" s="19">
        <f t="shared" si="31"/>
        <v>1.6080000000000259</v>
      </c>
      <c r="I52" s="20">
        <f t="shared" si="36"/>
        <v>37.11000000000002</v>
      </c>
      <c r="J52" s="18">
        <f t="shared" si="32"/>
        <v>348.75999999999823</v>
      </c>
      <c r="K52" s="19">
        <f t="shared" si="33"/>
        <v>2.108000000000024</v>
      </c>
      <c r="L52" s="20">
        <f t="shared" si="37"/>
        <v>60.62000000000004</v>
      </c>
      <c r="M52" s="4"/>
      <c r="N52" s="31"/>
      <c r="O52" s="31"/>
      <c r="P52" s="17"/>
      <c r="Q52" s="3"/>
      <c r="R52" s="3"/>
      <c r="S52" s="3"/>
      <c r="T52" s="3"/>
    </row>
    <row r="53" spans="1:20" ht="17.25" customHeight="1">
      <c r="A53" s="18">
        <f t="shared" si="26"/>
        <v>347.2699999999996</v>
      </c>
      <c r="B53" s="19">
        <f t="shared" si="27"/>
        <v>0.618000000000025</v>
      </c>
      <c r="C53" s="20">
        <f t="shared" si="34"/>
        <v>3.9600000000000004</v>
      </c>
      <c r="D53" s="18">
        <f t="shared" si="28"/>
        <v>347.76999999999913</v>
      </c>
      <c r="E53" s="19">
        <f t="shared" si="29"/>
        <v>1.1180000000000254</v>
      </c>
      <c r="F53" s="20">
        <f t="shared" si="35"/>
        <v>18.340000000000007</v>
      </c>
      <c r="G53" s="18">
        <f t="shared" si="30"/>
        <v>348.2699999999987</v>
      </c>
      <c r="H53" s="19">
        <f t="shared" si="31"/>
        <v>1.6180000000000259</v>
      </c>
      <c r="I53" s="20">
        <f t="shared" si="36"/>
        <v>37.54500000000002</v>
      </c>
      <c r="J53" s="18">
        <f t="shared" si="32"/>
        <v>348.7699999999982</v>
      </c>
      <c r="K53" s="19">
        <f t="shared" si="33"/>
        <v>2.118000000000024</v>
      </c>
      <c r="L53" s="20">
        <f t="shared" si="37"/>
        <v>61.11500000000004</v>
      </c>
      <c r="M53" s="30"/>
      <c r="N53" s="31"/>
      <c r="O53" s="31"/>
      <c r="P53" s="32"/>
      <c r="Q53" s="3"/>
      <c r="R53" s="3"/>
      <c r="S53" s="3"/>
      <c r="T53" s="3"/>
    </row>
    <row r="54" spans="1:20" ht="17.25" customHeight="1">
      <c r="A54" s="18">
        <f t="shared" si="26"/>
        <v>347.2799999999996</v>
      </c>
      <c r="B54" s="19">
        <f t="shared" si="27"/>
        <v>0.628000000000025</v>
      </c>
      <c r="C54" s="20">
        <f t="shared" si="34"/>
        <v>4.140000000000001</v>
      </c>
      <c r="D54" s="18">
        <f t="shared" si="28"/>
        <v>347.7799999999991</v>
      </c>
      <c r="E54" s="19">
        <f t="shared" si="29"/>
        <v>1.1280000000000254</v>
      </c>
      <c r="F54" s="20">
        <f t="shared" si="35"/>
        <v>18.660000000000007</v>
      </c>
      <c r="G54" s="18">
        <f t="shared" si="30"/>
        <v>348.27999999999867</v>
      </c>
      <c r="H54" s="19">
        <f t="shared" si="31"/>
        <v>1.6280000000000259</v>
      </c>
      <c r="I54" s="20">
        <f t="shared" si="36"/>
        <v>37.980000000000025</v>
      </c>
      <c r="J54" s="18">
        <f t="shared" si="32"/>
        <v>348.7799999999982</v>
      </c>
      <c r="K54" s="19">
        <f t="shared" si="33"/>
        <v>2.1280000000000237</v>
      </c>
      <c r="L54" s="20">
        <f t="shared" si="37"/>
        <v>61.610000000000035</v>
      </c>
      <c r="M54" s="30"/>
      <c r="N54" s="31"/>
      <c r="O54" s="31"/>
      <c r="P54" s="32"/>
      <c r="Q54" s="3"/>
      <c r="R54" s="3"/>
      <c r="S54" s="3"/>
      <c r="T54" s="3"/>
    </row>
    <row r="55" spans="1:20" ht="17.25" customHeight="1">
      <c r="A55" s="24">
        <f t="shared" si="26"/>
        <v>347.28999999999957</v>
      </c>
      <c r="B55" s="25">
        <f t="shared" si="27"/>
        <v>0.638000000000025</v>
      </c>
      <c r="C55" s="26">
        <f t="shared" si="34"/>
        <v>4.32</v>
      </c>
      <c r="D55" s="24">
        <f t="shared" si="28"/>
        <v>347.7899999999991</v>
      </c>
      <c r="E55" s="25">
        <f t="shared" si="29"/>
        <v>1.1380000000000254</v>
      </c>
      <c r="F55" s="26">
        <f t="shared" si="35"/>
        <v>18.980000000000008</v>
      </c>
      <c r="G55" s="24">
        <f t="shared" si="30"/>
        <v>348.28999999999866</v>
      </c>
      <c r="H55" s="25">
        <f t="shared" si="31"/>
        <v>1.6380000000000259</v>
      </c>
      <c r="I55" s="26">
        <f t="shared" si="36"/>
        <v>38.41500000000003</v>
      </c>
      <c r="J55" s="24">
        <f t="shared" si="32"/>
        <v>348.7899999999982</v>
      </c>
      <c r="K55" s="25">
        <f t="shared" si="33"/>
        <v>2.1380000000000234</v>
      </c>
      <c r="L55" s="26">
        <f t="shared" si="37"/>
        <v>62.10500000000003</v>
      </c>
      <c r="M55" s="30"/>
      <c r="N55" s="31"/>
      <c r="O55" s="31"/>
      <c r="P55" s="32"/>
      <c r="Q55" s="3"/>
      <c r="R55" s="3"/>
      <c r="S55" s="3"/>
      <c r="T55" s="3"/>
    </row>
    <row r="56" spans="1:20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0"/>
      <c r="N56" s="31"/>
      <c r="O56" s="31"/>
      <c r="P56" s="32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0"/>
      <c r="N57" s="31"/>
      <c r="O57" s="31"/>
      <c r="P57" s="32"/>
      <c r="Q57" s="3"/>
      <c r="R57" s="3"/>
      <c r="S57" s="3"/>
      <c r="T57" s="3"/>
    </row>
    <row r="58" spans="1:20" ht="24.7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0"/>
      <c r="N58" s="31"/>
      <c r="O58" s="31"/>
      <c r="P58" s="32"/>
      <c r="Q58" s="3"/>
      <c r="R58" s="3"/>
      <c r="S58" s="3"/>
      <c r="T58" s="3"/>
    </row>
    <row r="59" spans="1:20" ht="24.75" customHeight="1">
      <c r="A59" s="11" t="s">
        <v>1</v>
      </c>
      <c r="B59" s="11" t="s">
        <v>1</v>
      </c>
      <c r="C59" s="11" t="s">
        <v>2</v>
      </c>
      <c r="D59" s="11" t="s">
        <v>1</v>
      </c>
      <c r="E59" s="11" t="s">
        <v>1</v>
      </c>
      <c r="F59" s="11" t="s">
        <v>2</v>
      </c>
      <c r="G59" s="11" t="s">
        <v>1</v>
      </c>
      <c r="H59" s="11" t="s">
        <v>1</v>
      </c>
      <c r="I59" s="11" t="s">
        <v>2</v>
      </c>
      <c r="J59" s="11" t="s">
        <v>1</v>
      </c>
      <c r="K59" s="11" t="s">
        <v>1</v>
      </c>
      <c r="L59" s="11" t="s">
        <v>2</v>
      </c>
      <c r="M59" s="30"/>
      <c r="N59" s="31"/>
      <c r="O59" s="31"/>
      <c r="P59" s="32"/>
      <c r="Q59" s="3"/>
      <c r="R59" s="3"/>
      <c r="S59" s="3"/>
      <c r="T59" s="3"/>
    </row>
    <row r="60" spans="1:20" ht="24.75" customHeight="1">
      <c r="A60" s="12" t="s">
        <v>3</v>
      </c>
      <c r="B60" s="12" t="s">
        <v>4</v>
      </c>
      <c r="C60" s="12" t="s">
        <v>5</v>
      </c>
      <c r="D60" s="12" t="s">
        <v>3</v>
      </c>
      <c r="E60" s="12" t="s">
        <v>4</v>
      </c>
      <c r="F60" s="12" t="s">
        <v>5</v>
      </c>
      <c r="G60" s="12" t="s">
        <v>3</v>
      </c>
      <c r="H60" s="12" t="s">
        <v>4</v>
      </c>
      <c r="I60" s="12" t="s">
        <v>5</v>
      </c>
      <c r="J60" s="12" t="s">
        <v>3</v>
      </c>
      <c r="K60" s="12" t="s">
        <v>4</v>
      </c>
      <c r="L60" s="12" t="s">
        <v>5</v>
      </c>
      <c r="M60" s="4"/>
      <c r="N60" s="3"/>
      <c r="O60" s="3"/>
      <c r="P60" s="32"/>
      <c r="Q60" s="3"/>
      <c r="R60" s="3"/>
      <c r="S60" s="3"/>
      <c r="T60" s="3"/>
    </row>
    <row r="61" spans="1:20" ht="17.25" customHeight="1">
      <c r="A61" s="14">
        <f>+J55+0.01</f>
        <v>348.7999999999982</v>
      </c>
      <c r="B61" s="14">
        <f>K55+0.01</f>
        <v>2.1480000000000232</v>
      </c>
      <c r="C61" s="16">
        <f>+L55+$N$25/10</f>
        <v>62.60000000000003</v>
      </c>
      <c r="D61" s="14">
        <f>+A110+0.01</f>
        <v>349.29999999999774</v>
      </c>
      <c r="E61" s="36">
        <f>B110+0.01</f>
        <v>2.6480000000000126</v>
      </c>
      <c r="F61" s="49">
        <f>+C110+$N$30/10</f>
        <v>88.14999999999995</v>
      </c>
      <c r="G61" s="14">
        <f>+D110+0.01</f>
        <v>349.7999999999973</v>
      </c>
      <c r="H61" s="15">
        <f>E110+0.01</f>
        <v>3.148000000000002</v>
      </c>
      <c r="I61" s="50">
        <f>+F110+$N$35/10</f>
        <v>116.30000000000007</v>
      </c>
      <c r="J61" s="14">
        <f>+G110+0.01</f>
        <v>350.2999999999968</v>
      </c>
      <c r="K61" s="15">
        <f>H110+0.01</f>
        <v>3.6479999999999912</v>
      </c>
      <c r="L61" s="51">
        <f>+I110+$N$40/10</f>
        <v>147.49999999999983</v>
      </c>
      <c r="M61" s="4"/>
      <c r="N61" s="3"/>
      <c r="O61" s="3"/>
      <c r="P61" s="32"/>
      <c r="Q61" s="3"/>
      <c r="R61" s="3"/>
      <c r="S61" s="3"/>
      <c r="T61" s="3"/>
    </row>
    <row r="62" spans="1:20" ht="17.25" customHeight="1">
      <c r="A62" s="18">
        <f aca="true" t="shared" si="38" ref="A62:A93">+A61+0.01</f>
        <v>348.8099999999982</v>
      </c>
      <c r="B62" s="18">
        <f aca="true" t="shared" si="39" ref="B62:B93">B61+0.01</f>
        <v>2.158000000000023</v>
      </c>
      <c r="C62" s="20">
        <f aca="true" t="shared" si="40" ref="C62:C71">+C61+$N$26/10</f>
        <v>63.10000000000003</v>
      </c>
      <c r="D62" s="37">
        <f aca="true" t="shared" si="41" ref="D62:D93">+D61+0.01</f>
        <v>349.30999999999773</v>
      </c>
      <c r="E62" s="19">
        <f aca="true" t="shared" si="42" ref="E62:E93">E61+0.01</f>
        <v>2.6580000000000124</v>
      </c>
      <c r="F62" s="20">
        <f>+F61+$N$31/10</f>
        <v>88.69499999999995</v>
      </c>
      <c r="G62" s="18">
        <f aca="true" t="shared" si="43" ref="G62:G93">+G61+0.01</f>
        <v>349.8099999999973</v>
      </c>
      <c r="H62" s="19">
        <f aca="true" t="shared" si="44" ref="H62:H93">H61+0.01</f>
        <v>3.1580000000000017</v>
      </c>
      <c r="I62" s="51">
        <f>+I61+$N$36/10</f>
        <v>116.88500000000006</v>
      </c>
      <c r="J62" s="18">
        <f aca="true" t="shared" si="45" ref="J62:J93">+J61+0.01</f>
        <v>350.3099999999968</v>
      </c>
      <c r="K62" s="19">
        <f aca="true" t="shared" si="46" ref="K62:K93">K61+0.01</f>
        <v>3.657999999999991</v>
      </c>
      <c r="L62" s="35">
        <f>+L61+$N$41/10</f>
        <v>148.19999999999982</v>
      </c>
      <c r="M62" s="4"/>
      <c r="N62" s="3"/>
      <c r="O62" s="3"/>
      <c r="P62" s="32"/>
      <c r="Q62" s="3"/>
      <c r="R62" s="3"/>
      <c r="S62" s="3"/>
      <c r="T62" s="3"/>
    </row>
    <row r="63" spans="1:20" ht="17.25" customHeight="1">
      <c r="A63" s="18">
        <f t="shared" si="38"/>
        <v>348.8199999999982</v>
      </c>
      <c r="B63" s="18">
        <f t="shared" si="39"/>
        <v>2.168000000000023</v>
      </c>
      <c r="C63" s="20">
        <f t="shared" si="40"/>
        <v>63.60000000000003</v>
      </c>
      <c r="D63" s="18">
        <f t="shared" si="41"/>
        <v>349.3199999999977</v>
      </c>
      <c r="E63" s="19">
        <f t="shared" si="42"/>
        <v>2.668000000000012</v>
      </c>
      <c r="F63" s="20">
        <f aca="true" t="shared" si="47" ref="F63:F71">+F62+$N$31/10</f>
        <v>89.23999999999995</v>
      </c>
      <c r="G63" s="18">
        <f t="shared" si="43"/>
        <v>349.81999999999726</v>
      </c>
      <c r="H63" s="19">
        <f t="shared" si="44"/>
        <v>3.1680000000000015</v>
      </c>
      <c r="I63" s="51">
        <f aca="true" t="shared" si="48" ref="I63:I71">+I62+$N$36/10</f>
        <v>117.47000000000006</v>
      </c>
      <c r="J63" s="18">
        <f t="shared" si="45"/>
        <v>350.3199999999968</v>
      </c>
      <c r="K63" s="19">
        <f t="shared" si="46"/>
        <v>3.667999999999991</v>
      </c>
      <c r="L63" s="35">
        <f aca="true" t="shared" si="49" ref="L63:L71">+L62+$N$41/10</f>
        <v>148.8999999999998</v>
      </c>
      <c r="M63" s="4"/>
      <c r="N63" s="3"/>
      <c r="O63" s="3"/>
      <c r="P63" s="32"/>
      <c r="Q63" s="3"/>
      <c r="R63" s="3"/>
      <c r="S63" s="3"/>
      <c r="T63" s="3"/>
    </row>
    <row r="64" spans="1:20" ht="17.25" customHeight="1">
      <c r="A64" s="18">
        <f t="shared" si="38"/>
        <v>348.82999999999817</v>
      </c>
      <c r="B64" s="18">
        <f t="shared" si="39"/>
        <v>2.1780000000000226</v>
      </c>
      <c r="C64" s="20">
        <f t="shared" si="40"/>
        <v>64.10000000000002</v>
      </c>
      <c r="D64" s="18">
        <f t="shared" si="41"/>
        <v>349.3299999999977</v>
      </c>
      <c r="E64" s="19">
        <f t="shared" si="42"/>
        <v>2.678000000000012</v>
      </c>
      <c r="F64" s="20">
        <f t="shared" si="47"/>
        <v>89.78499999999995</v>
      </c>
      <c r="G64" s="18">
        <f t="shared" si="43"/>
        <v>349.82999999999726</v>
      </c>
      <c r="H64" s="19">
        <f t="shared" si="44"/>
        <v>3.1780000000000013</v>
      </c>
      <c r="I64" s="51">
        <f t="shared" si="48"/>
        <v>118.05500000000005</v>
      </c>
      <c r="J64" s="18">
        <f t="shared" si="45"/>
        <v>350.3299999999968</v>
      </c>
      <c r="K64" s="19">
        <f t="shared" si="46"/>
        <v>3.6779999999999906</v>
      </c>
      <c r="L64" s="35">
        <f t="shared" si="49"/>
        <v>149.5999999999998</v>
      </c>
      <c r="M64" s="4"/>
      <c r="N64" s="3"/>
      <c r="O64" s="3"/>
      <c r="P64" s="32"/>
      <c r="Q64" s="3"/>
      <c r="R64" s="3"/>
      <c r="S64" s="3"/>
      <c r="T64" s="3"/>
    </row>
    <row r="65" spans="1:20" ht="17.25" customHeight="1">
      <c r="A65" s="18">
        <f t="shared" si="38"/>
        <v>348.83999999999816</v>
      </c>
      <c r="B65" s="18">
        <f t="shared" si="39"/>
        <v>2.1880000000000224</v>
      </c>
      <c r="C65" s="20">
        <f t="shared" si="40"/>
        <v>64.60000000000002</v>
      </c>
      <c r="D65" s="18">
        <f t="shared" si="41"/>
        <v>349.3399999999977</v>
      </c>
      <c r="E65" s="19">
        <f t="shared" si="42"/>
        <v>2.6880000000000117</v>
      </c>
      <c r="F65" s="20">
        <f t="shared" si="47"/>
        <v>90.32999999999996</v>
      </c>
      <c r="G65" s="18">
        <f t="shared" si="43"/>
        <v>349.83999999999725</v>
      </c>
      <c r="H65" s="19">
        <f t="shared" si="44"/>
        <v>3.188000000000001</v>
      </c>
      <c r="I65" s="51">
        <f t="shared" si="48"/>
        <v>118.64000000000004</v>
      </c>
      <c r="J65" s="18">
        <f t="shared" si="45"/>
        <v>350.3399999999968</v>
      </c>
      <c r="K65" s="19">
        <f t="shared" si="46"/>
        <v>3.6879999999999904</v>
      </c>
      <c r="L65" s="35">
        <f t="shared" si="49"/>
        <v>150.29999999999978</v>
      </c>
      <c r="M65" s="4"/>
      <c r="N65" s="3"/>
      <c r="O65" s="3"/>
      <c r="P65" s="32"/>
      <c r="Q65" s="3"/>
      <c r="R65" s="3"/>
      <c r="S65" s="3"/>
      <c r="T65" s="3"/>
    </row>
    <row r="66" spans="1:20" ht="17.25" customHeight="1">
      <c r="A66" s="18">
        <f t="shared" si="38"/>
        <v>348.84999999999815</v>
      </c>
      <c r="B66" s="18">
        <f t="shared" si="39"/>
        <v>2.198000000000022</v>
      </c>
      <c r="C66" s="20">
        <f t="shared" si="40"/>
        <v>65.10000000000002</v>
      </c>
      <c r="D66" s="18">
        <f t="shared" si="41"/>
        <v>349.3499999999977</v>
      </c>
      <c r="E66" s="19">
        <f t="shared" si="42"/>
        <v>2.6980000000000115</v>
      </c>
      <c r="F66" s="20">
        <f t="shared" si="47"/>
        <v>90.87499999999996</v>
      </c>
      <c r="G66" s="18">
        <f t="shared" si="43"/>
        <v>349.84999999999724</v>
      </c>
      <c r="H66" s="19">
        <f t="shared" si="44"/>
        <v>3.198000000000001</v>
      </c>
      <c r="I66" s="51">
        <f t="shared" si="48"/>
        <v>119.22500000000004</v>
      </c>
      <c r="J66" s="18">
        <f t="shared" si="45"/>
        <v>350.3499999999968</v>
      </c>
      <c r="K66" s="19">
        <f t="shared" si="46"/>
        <v>3.69799999999999</v>
      </c>
      <c r="L66" s="35">
        <f t="shared" si="49"/>
        <v>150.99999999999977</v>
      </c>
      <c r="M66" s="4"/>
      <c r="N66" s="3"/>
      <c r="O66" s="3"/>
      <c r="P66" s="32"/>
      <c r="Q66" s="3"/>
      <c r="R66" s="3"/>
      <c r="S66" s="3"/>
      <c r="T66" s="3"/>
    </row>
    <row r="67" spans="1:20" ht="17.25" customHeight="1">
      <c r="A67" s="18">
        <f t="shared" si="38"/>
        <v>348.85999999999814</v>
      </c>
      <c r="B67" s="18">
        <f t="shared" si="39"/>
        <v>2.208000000000022</v>
      </c>
      <c r="C67" s="20">
        <f t="shared" si="40"/>
        <v>65.60000000000002</v>
      </c>
      <c r="D67" s="18">
        <f t="shared" si="41"/>
        <v>349.3599999999977</v>
      </c>
      <c r="E67" s="19">
        <f t="shared" si="42"/>
        <v>2.7080000000000113</v>
      </c>
      <c r="F67" s="20">
        <f t="shared" si="47"/>
        <v>91.41999999999996</v>
      </c>
      <c r="G67" s="18">
        <f t="shared" si="43"/>
        <v>349.8599999999972</v>
      </c>
      <c r="H67" s="19">
        <f t="shared" si="44"/>
        <v>3.2080000000000006</v>
      </c>
      <c r="I67" s="51">
        <f t="shared" si="48"/>
        <v>119.81000000000003</v>
      </c>
      <c r="J67" s="18">
        <f t="shared" si="45"/>
        <v>350.3599999999968</v>
      </c>
      <c r="K67" s="19">
        <f t="shared" si="46"/>
        <v>3.70799999999999</v>
      </c>
      <c r="L67" s="35">
        <f t="shared" si="49"/>
        <v>151.69999999999976</v>
      </c>
      <c r="M67" s="4"/>
      <c r="N67" s="3"/>
      <c r="O67" s="3"/>
      <c r="P67" s="32"/>
      <c r="Q67" s="3"/>
      <c r="R67" s="3"/>
      <c r="S67" s="3"/>
      <c r="T67" s="3"/>
    </row>
    <row r="68" spans="1:20" ht="17.25" customHeight="1">
      <c r="A68" s="18">
        <f t="shared" si="38"/>
        <v>348.86999999999813</v>
      </c>
      <c r="B68" s="18">
        <f t="shared" si="39"/>
        <v>2.2180000000000217</v>
      </c>
      <c r="C68" s="20">
        <f t="shared" si="40"/>
        <v>66.10000000000002</v>
      </c>
      <c r="D68" s="18">
        <f t="shared" si="41"/>
        <v>349.3699999999977</v>
      </c>
      <c r="E68" s="19">
        <f t="shared" si="42"/>
        <v>2.718000000000011</v>
      </c>
      <c r="F68" s="20">
        <f t="shared" si="47"/>
        <v>91.96499999999996</v>
      </c>
      <c r="G68" s="18">
        <f t="shared" si="43"/>
        <v>349.8699999999972</v>
      </c>
      <c r="H68" s="19">
        <f t="shared" si="44"/>
        <v>3.2180000000000004</v>
      </c>
      <c r="I68" s="51">
        <f t="shared" si="48"/>
        <v>120.39500000000002</v>
      </c>
      <c r="J68" s="18">
        <f t="shared" si="45"/>
        <v>350.36999999999676</v>
      </c>
      <c r="K68" s="19">
        <f t="shared" si="46"/>
        <v>3.7179999999999898</v>
      </c>
      <c r="L68" s="35">
        <f t="shared" si="49"/>
        <v>152.39999999999975</v>
      </c>
      <c r="M68" s="4"/>
      <c r="N68" s="3"/>
      <c r="O68" s="3"/>
      <c r="P68" s="32"/>
      <c r="Q68" s="3"/>
      <c r="R68" s="3"/>
      <c r="S68" s="3"/>
      <c r="T68" s="3"/>
    </row>
    <row r="69" spans="1:20" ht="17.25" customHeight="1">
      <c r="A69" s="18">
        <f t="shared" si="38"/>
        <v>348.8799999999981</v>
      </c>
      <c r="B69" s="18">
        <f t="shared" si="39"/>
        <v>2.2280000000000215</v>
      </c>
      <c r="C69" s="20">
        <f t="shared" si="40"/>
        <v>66.60000000000002</v>
      </c>
      <c r="D69" s="18">
        <f t="shared" si="41"/>
        <v>349.37999999999766</v>
      </c>
      <c r="E69" s="19">
        <f t="shared" si="42"/>
        <v>2.728000000000011</v>
      </c>
      <c r="F69" s="20">
        <f t="shared" si="47"/>
        <v>92.50999999999996</v>
      </c>
      <c r="G69" s="18">
        <f t="shared" si="43"/>
        <v>349.8799999999972</v>
      </c>
      <c r="H69" s="19">
        <f t="shared" si="44"/>
        <v>3.228</v>
      </c>
      <c r="I69" s="51">
        <f t="shared" si="48"/>
        <v>120.98000000000002</v>
      </c>
      <c r="J69" s="18">
        <f t="shared" si="45"/>
        <v>350.37999999999676</v>
      </c>
      <c r="K69" s="19">
        <f t="shared" si="46"/>
        <v>3.7279999999999895</v>
      </c>
      <c r="L69" s="35">
        <f t="shared" si="49"/>
        <v>153.09999999999974</v>
      </c>
      <c r="M69" s="4"/>
      <c r="N69" s="3"/>
      <c r="O69" s="3"/>
      <c r="P69" s="32"/>
      <c r="Q69" s="3"/>
      <c r="R69" s="3"/>
      <c r="S69" s="3"/>
      <c r="T69" s="3"/>
    </row>
    <row r="70" spans="1:20" ht="17.25" customHeight="1">
      <c r="A70" s="21">
        <f t="shared" si="38"/>
        <v>348.8899999999981</v>
      </c>
      <c r="B70" s="21">
        <f t="shared" si="39"/>
        <v>2.2380000000000213</v>
      </c>
      <c r="C70" s="23">
        <f t="shared" si="40"/>
        <v>67.10000000000002</v>
      </c>
      <c r="D70" s="21">
        <f t="shared" si="41"/>
        <v>349.38999999999766</v>
      </c>
      <c r="E70" s="22">
        <f t="shared" si="42"/>
        <v>2.7380000000000106</v>
      </c>
      <c r="F70" s="20">
        <f t="shared" si="47"/>
        <v>93.05499999999996</v>
      </c>
      <c r="G70" s="21">
        <f t="shared" si="43"/>
        <v>349.8899999999972</v>
      </c>
      <c r="H70" s="22">
        <f t="shared" si="44"/>
        <v>3.238</v>
      </c>
      <c r="I70" s="51">
        <f t="shared" si="48"/>
        <v>121.56500000000001</v>
      </c>
      <c r="J70" s="21">
        <f t="shared" si="45"/>
        <v>350.38999999999675</v>
      </c>
      <c r="K70" s="22">
        <f t="shared" si="46"/>
        <v>3.7379999999999893</v>
      </c>
      <c r="L70" s="35">
        <f t="shared" si="49"/>
        <v>153.79999999999973</v>
      </c>
      <c r="M70" s="4"/>
      <c r="N70" s="3"/>
      <c r="O70" s="3"/>
      <c r="P70" s="32"/>
      <c r="Q70" s="3"/>
      <c r="R70" s="3"/>
      <c r="S70" s="3"/>
      <c r="T70" s="3"/>
    </row>
    <row r="71" spans="1:20" ht="17.25" customHeight="1">
      <c r="A71" s="24">
        <f t="shared" si="38"/>
        <v>348.8999999999981</v>
      </c>
      <c r="B71" s="24">
        <f t="shared" si="39"/>
        <v>2.248000000000021</v>
      </c>
      <c r="C71" s="26">
        <f t="shared" si="40"/>
        <v>67.60000000000002</v>
      </c>
      <c r="D71" s="24">
        <f t="shared" si="41"/>
        <v>349.39999999999765</v>
      </c>
      <c r="E71" s="25">
        <f t="shared" si="42"/>
        <v>2.7480000000000104</v>
      </c>
      <c r="F71" s="26">
        <f t="shared" si="47"/>
        <v>93.59999999999997</v>
      </c>
      <c r="G71" s="24">
        <f t="shared" si="43"/>
        <v>349.8999999999972</v>
      </c>
      <c r="H71" s="25">
        <f t="shared" si="44"/>
        <v>3.2479999999999998</v>
      </c>
      <c r="I71" s="51">
        <f t="shared" si="48"/>
        <v>122.15</v>
      </c>
      <c r="J71" s="24">
        <f t="shared" si="45"/>
        <v>350.39999999999674</v>
      </c>
      <c r="K71" s="25">
        <f t="shared" si="46"/>
        <v>3.747999999999989</v>
      </c>
      <c r="L71" s="54">
        <f t="shared" si="49"/>
        <v>154.49999999999972</v>
      </c>
      <c r="M71" s="4"/>
      <c r="N71" s="3"/>
      <c r="O71" s="3">
        <f>147.8-129</f>
        <v>18.80000000000001</v>
      </c>
      <c r="P71" s="32"/>
      <c r="Q71" s="3"/>
      <c r="R71" s="3"/>
      <c r="S71" s="3"/>
      <c r="T71" s="3"/>
    </row>
    <row r="72" spans="1:20" ht="17.25" customHeight="1">
      <c r="A72" s="27">
        <f t="shared" si="38"/>
        <v>348.9099999999981</v>
      </c>
      <c r="B72" s="27">
        <f t="shared" si="39"/>
        <v>2.258000000000021</v>
      </c>
      <c r="C72" s="29">
        <f aca="true" t="shared" si="50" ref="C72:C81">+C71+$N$27/10</f>
        <v>68.10000000000002</v>
      </c>
      <c r="D72" s="27">
        <f t="shared" si="41"/>
        <v>349.40999999999764</v>
      </c>
      <c r="E72" s="28">
        <f t="shared" si="42"/>
        <v>2.75800000000001</v>
      </c>
      <c r="F72" s="29">
        <f aca="true" t="shared" si="51" ref="F72:F81">+F71+$N$32/10</f>
        <v>94.15999999999997</v>
      </c>
      <c r="G72" s="27">
        <f t="shared" si="43"/>
        <v>349.9099999999972</v>
      </c>
      <c r="H72" s="28">
        <f t="shared" si="44"/>
        <v>3.2579999999999996</v>
      </c>
      <c r="I72" s="52">
        <f>+I71+$N$37/10</f>
        <v>122.735</v>
      </c>
      <c r="J72" s="27">
        <f t="shared" si="45"/>
        <v>350.4099999999967</v>
      </c>
      <c r="K72" s="28">
        <f t="shared" si="46"/>
        <v>3.757999999999989</v>
      </c>
      <c r="L72" s="52">
        <f>+L71+$N$42/10</f>
        <v>155.2249999999997</v>
      </c>
      <c r="M72" s="4"/>
      <c r="N72" s="3"/>
      <c r="O72" s="3"/>
      <c r="P72" s="32"/>
      <c r="Q72" s="3"/>
      <c r="R72" s="3"/>
      <c r="S72" s="3"/>
      <c r="T72" s="3"/>
    </row>
    <row r="73" spans="1:20" ht="17.25" customHeight="1">
      <c r="A73" s="18">
        <f t="shared" si="38"/>
        <v>348.9199999999981</v>
      </c>
      <c r="B73" s="18">
        <f t="shared" si="39"/>
        <v>2.2680000000000207</v>
      </c>
      <c r="C73" s="20">
        <f t="shared" si="50"/>
        <v>68.60000000000002</v>
      </c>
      <c r="D73" s="18">
        <f t="shared" si="41"/>
        <v>349.41999999999763</v>
      </c>
      <c r="E73" s="19">
        <f t="shared" si="42"/>
        <v>2.76800000000001</v>
      </c>
      <c r="F73" s="20">
        <f t="shared" si="51"/>
        <v>94.71999999999997</v>
      </c>
      <c r="G73" s="18">
        <f t="shared" si="43"/>
        <v>349.9199999999972</v>
      </c>
      <c r="H73" s="19">
        <f t="shared" si="44"/>
        <v>3.2679999999999993</v>
      </c>
      <c r="I73" s="51">
        <f aca="true" t="shared" si="52" ref="I73:I81">+I72+$N$37/10</f>
        <v>123.32</v>
      </c>
      <c r="J73" s="18">
        <f t="shared" si="45"/>
        <v>350.4199999999967</v>
      </c>
      <c r="K73" s="19">
        <f t="shared" si="46"/>
        <v>3.7679999999999887</v>
      </c>
      <c r="L73" s="35">
        <f aca="true" t="shared" si="53" ref="L73:L81">+L72+$N$42/10</f>
        <v>155.9499999999997</v>
      </c>
      <c r="M73" s="4"/>
      <c r="N73" s="3"/>
      <c r="O73" s="3"/>
      <c r="P73" s="32"/>
      <c r="Q73" s="3"/>
      <c r="R73" s="3"/>
      <c r="S73" s="3"/>
      <c r="T73" s="3"/>
    </row>
    <row r="74" spans="1:20" ht="17.25" customHeight="1">
      <c r="A74" s="18">
        <f t="shared" si="38"/>
        <v>348.9299999999981</v>
      </c>
      <c r="B74" s="18">
        <f t="shared" si="39"/>
        <v>2.2780000000000205</v>
      </c>
      <c r="C74" s="20">
        <f t="shared" si="50"/>
        <v>69.10000000000002</v>
      </c>
      <c r="D74" s="18">
        <f t="shared" si="41"/>
        <v>349.4299999999976</v>
      </c>
      <c r="E74" s="19">
        <f t="shared" si="42"/>
        <v>2.77800000000001</v>
      </c>
      <c r="F74" s="20">
        <f t="shared" si="51"/>
        <v>95.27999999999997</v>
      </c>
      <c r="G74" s="18">
        <f t="shared" si="43"/>
        <v>349.92999999999716</v>
      </c>
      <c r="H74" s="19">
        <f t="shared" si="44"/>
        <v>3.277999999999999</v>
      </c>
      <c r="I74" s="51">
        <f t="shared" si="52"/>
        <v>123.90499999999999</v>
      </c>
      <c r="J74" s="18">
        <f t="shared" si="45"/>
        <v>350.4299999999967</v>
      </c>
      <c r="K74" s="19">
        <f t="shared" si="46"/>
        <v>3.7779999999999885</v>
      </c>
      <c r="L74" s="35">
        <f t="shared" si="53"/>
        <v>156.6749999999997</v>
      </c>
      <c r="M74" s="4"/>
      <c r="N74" s="3"/>
      <c r="O74" s="3"/>
      <c r="P74" s="32"/>
      <c r="Q74" s="3"/>
      <c r="R74" s="3"/>
      <c r="S74" s="3"/>
      <c r="T74" s="3"/>
    </row>
    <row r="75" spans="1:20" ht="17.25" customHeight="1">
      <c r="A75" s="18">
        <f t="shared" si="38"/>
        <v>348.93999999999807</v>
      </c>
      <c r="B75" s="18">
        <f t="shared" si="39"/>
        <v>2.2880000000000202</v>
      </c>
      <c r="C75" s="20">
        <f t="shared" si="50"/>
        <v>69.60000000000002</v>
      </c>
      <c r="D75" s="18">
        <f t="shared" si="41"/>
        <v>349.4399999999976</v>
      </c>
      <c r="E75" s="19">
        <f t="shared" si="42"/>
        <v>2.7880000000000096</v>
      </c>
      <c r="F75" s="20">
        <f t="shared" si="51"/>
        <v>95.83999999999997</v>
      </c>
      <c r="G75" s="18">
        <f t="shared" si="43"/>
        <v>349.93999999999716</v>
      </c>
      <c r="H75" s="19">
        <f t="shared" si="44"/>
        <v>3.287999999999999</v>
      </c>
      <c r="I75" s="51">
        <f t="shared" si="52"/>
        <v>124.48999999999998</v>
      </c>
      <c r="J75" s="18">
        <f t="shared" si="45"/>
        <v>350.4399999999967</v>
      </c>
      <c r="K75" s="19">
        <f t="shared" si="46"/>
        <v>3.7879999999999883</v>
      </c>
      <c r="L75" s="35">
        <f t="shared" si="53"/>
        <v>157.3999999999997</v>
      </c>
      <c r="M75" s="4"/>
      <c r="N75" s="3"/>
      <c r="O75" s="3"/>
      <c r="P75" s="32"/>
      <c r="Q75" s="3"/>
      <c r="R75" s="3"/>
      <c r="S75" s="3"/>
      <c r="T75" s="3"/>
    </row>
    <row r="76" spans="1:20" ht="17.25" customHeight="1">
      <c r="A76" s="18">
        <f t="shared" si="38"/>
        <v>348.94999999999806</v>
      </c>
      <c r="B76" s="18">
        <f t="shared" si="39"/>
        <v>2.29800000000002</v>
      </c>
      <c r="C76" s="20">
        <f t="shared" si="50"/>
        <v>70.10000000000002</v>
      </c>
      <c r="D76" s="18">
        <f t="shared" si="41"/>
        <v>349.4499999999976</v>
      </c>
      <c r="E76" s="19">
        <f t="shared" si="42"/>
        <v>2.7980000000000094</v>
      </c>
      <c r="F76" s="20">
        <f t="shared" si="51"/>
        <v>96.39999999999998</v>
      </c>
      <c r="G76" s="18">
        <f t="shared" si="43"/>
        <v>349.94999999999715</v>
      </c>
      <c r="H76" s="19">
        <f t="shared" si="44"/>
        <v>3.2979999999999987</v>
      </c>
      <c r="I76" s="51">
        <f t="shared" si="52"/>
        <v>125.07499999999997</v>
      </c>
      <c r="J76" s="18">
        <f t="shared" si="45"/>
        <v>350.4499999999967</v>
      </c>
      <c r="K76" s="19">
        <f t="shared" si="46"/>
        <v>3.797999999999988</v>
      </c>
      <c r="L76" s="35">
        <f t="shared" si="53"/>
        <v>158.1249999999997</v>
      </c>
      <c r="M76" s="4"/>
      <c r="N76" s="3"/>
      <c r="O76" s="3"/>
      <c r="P76" s="32"/>
      <c r="Q76" s="3"/>
      <c r="R76" s="3"/>
      <c r="S76" s="3"/>
      <c r="T76" s="3"/>
    </row>
    <row r="77" spans="1:20" ht="17.25" customHeight="1">
      <c r="A77" s="18">
        <f t="shared" si="38"/>
        <v>348.95999999999805</v>
      </c>
      <c r="B77" s="18">
        <f t="shared" si="39"/>
        <v>2.30800000000002</v>
      </c>
      <c r="C77" s="20">
        <f t="shared" si="50"/>
        <v>70.60000000000002</v>
      </c>
      <c r="D77" s="18">
        <f t="shared" si="41"/>
        <v>349.4599999999976</v>
      </c>
      <c r="E77" s="19">
        <f t="shared" si="42"/>
        <v>2.808000000000009</v>
      </c>
      <c r="F77" s="20">
        <f t="shared" si="51"/>
        <v>96.95999999999998</v>
      </c>
      <c r="G77" s="18">
        <f t="shared" si="43"/>
        <v>349.95999999999714</v>
      </c>
      <c r="H77" s="19">
        <f t="shared" si="44"/>
        <v>3.3079999999999985</v>
      </c>
      <c r="I77" s="51">
        <f t="shared" si="52"/>
        <v>125.65999999999997</v>
      </c>
      <c r="J77" s="18">
        <f t="shared" si="45"/>
        <v>350.4599999999967</v>
      </c>
      <c r="K77" s="19">
        <f t="shared" si="46"/>
        <v>3.807999999999988</v>
      </c>
      <c r="L77" s="35">
        <f t="shared" si="53"/>
        <v>158.84999999999968</v>
      </c>
      <c r="M77" s="4"/>
      <c r="N77" s="3"/>
      <c r="O77" s="3"/>
      <c r="P77" s="32"/>
      <c r="Q77" s="3"/>
      <c r="R77" s="3"/>
      <c r="S77" s="3"/>
      <c r="T77" s="3"/>
    </row>
    <row r="78" spans="1:20" ht="17.25" customHeight="1">
      <c r="A78" s="18">
        <f t="shared" si="38"/>
        <v>348.96999999999804</v>
      </c>
      <c r="B78" s="18">
        <f t="shared" si="39"/>
        <v>2.3180000000000196</v>
      </c>
      <c r="C78" s="20">
        <f t="shared" si="50"/>
        <v>71.10000000000002</v>
      </c>
      <c r="D78" s="18">
        <f t="shared" si="41"/>
        <v>349.4699999999976</v>
      </c>
      <c r="E78" s="19">
        <f t="shared" si="42"/>
        <v>2.818000000000009</v>
      </c>
      <c r="F78" s="20">
        <f t="shared" si="51"/>
        <v>97.51999999999998</v>
      </c>
      <c r="G78" s="18">
        <f t="shared" si="43"/>
        <v>349.9699999999971</v>
      </c>
      <c r="H78" s="19">
        <f t="shared" si="44"/>
        <v>3.3179999999999983</v>
      </c>
      <c r="I78" s="51">
        <f t="shared" si="52"/>
        <v>126.24499999999996</v>
      </c>
      <c r="J78" s="18">
        <f t="shared" si="45"/>
        <v>350.4699999999967</v>
      </c>
      <c r="K78" s="19">
        <f t="shared" si="46"/>
        <v>3.8179999999999876</v>
      </c>
      <c r="L78" s="35">
        <f t="shared" si="53"/>
        <v>159.57499999999968</v>
      </c>
      <c r="M78" s="4"/>
      <c r="N78" s="3"/>
      <c r="O78" s="3"/>
      <c r="P78" s="32"/>
      <c r="Q78" s="3"/>
      <c r="R78" s="3"/>
      <c r="S78" s="3"/>
      <c r="T78" s="3"/>
    </row>
    <row r="79" spans="1:20" ht="17.25" customHeight="1">
      <c r="A79" s="18">
        <f t="shared" si="38"/>
        <v>348.97999999999803</v>
      </c>
      <c r="B79" s="18">
        <f t="shared" si="39"/>
        <v>2.3280000000000194</v>
      </c>
      <c r="C79" s="20">
        <f t="shared" si="50"/>
        <v>71.60000000000002</v>
      </c>
      <c r="D79" s="18">
        <f t="shared" si="41"/>
        <v>349.4799999999976</v>
      </c>
      <c r="E79" s="19">
        <f t="shared" si="42"/>
        <v>2.8280000000000087</v>
      </c>
      <c r="F79" s="20">
        <f t="shared" si="51"/>
        <v>98.07999999999998</v>
      </c>
      <c r="G79" s="18">
        <f t="shared" si="43"/>
        <v>349.9799999999971</v>
      </c>
      <c r="H79" s="19">
        <f t="shared" si="44"/>
        <v>3.327999999999998</v>
      </c>
      <c r="I79" s="51">
        <f t="shared" si="52"/>
        <v>126.82999999999996</v>
      </c>
      <c r="J79" s="18">
        <f t="shared" si="45"/>
        <v>350.47999999999666</v>
      </c>
      <c r="K79" s="19">
        <f t="shared" si="46"/>
        <v>3.8279999999999874</v>
      </c>
      <c r="L79" s="35">
        <f t="shared" si="53"/>
        <v>160.29999999999967</v>
      </c>
      <c r="M79" s="4"/>
      <c r="N79" s="3"/>
      <c r="O79" s="3"/>
      <c r="P79" s="32"/>
      <c r="Q79" s="3"/>
      <c r="R79" s="3"/>
      <c r="S79" s="3"/>
      <c r="T79" s="3"/>
    </row>
    <row r="80" spans="1:20" ht="17.25" customHeight="1">
      <c r="A80" s="21">
        <f t="shared" si="38"/>
        <v>348.989999999998</v>
      </c>
      <c r="B80" s="21">
        <f t="shared" si="39"/>
        <v>2.338000000000019</v>
      </c>
      <c r="C80" s="23">
        <f t="shared" si="50"/>
        <v>72.10000000000002</v>
      </c>
      <c r="D80" s="21">
        <f t="shared" si="41"/>
        <v>349.48999999999756</v>
      </c>
      <c r="E80" s="22">
        <f t="shared" si="42"/>
        <v>2.8380000000000085</v>
      </c>
      <c r="F80" s="23">
        <f t="shared" si="51"/>
        <v>98.63999999999999</v>
      </c>
      <c r="G80" s="21">
        <f t="shared" si="43"/>
        <v>349.9899999999971</v>
      </c>
      <c r="H80" s="22">
        <f t="shared" si="44"/>
        <v>3.337999999999998</v>
      </c>
      <c r="I80" s="51">
        <f t="shared" si="52"/>
        <v>127.41499999999995</v>
      </c>
      <c r="J80" s="21">
        <f t="shared" si="45"/>
        <v>350.48999999999666</v>
      </c>
      <c r="K80" s="22">
        <f t="shared" si="46"/>
        <v>3.837999999999987</v>
      </c>
      <c r="L80" s="35">
        <f t="shared" si="53"/>
        <v>161.02499999999966</v>
      </c>
      <c r="M80" s="4"/>
      <c r="N80" s="3"/>
      <c r="O80" s="3"/>
      <c r="P80" s="32"/>
      <c r="Q80" s="3"/>
      <c r="R80" s="3"/>
      <c r="S80" s="3"/>
      <c r="T80" s="3"/>
    </row>
    <row r="81" spans="1:20" ht="17.25" customHeight="1">
      <c r="A81" s="24">
        <f t="shared" si="38"/>
        <v>348.999999999998</v>
      </c>
      <c r="B81" s="24">
        <f t="shared" si="39"/>
        <v>2.348000000000019</v>
      </c>
      <c r="C81" s="26">
        <f t="shared" si="50"/>
        <v>72.60000000000002</v>
      </c>
      <c r="D81" s="24">
        <f t="shared" si="41"/>
        <v>349.49999999999756</v>
      </c>
      <c r="E81" s="25">
        <f t="shared" si="42"/>
        <v>2.8480000000000083</v>
      </c>
      <c r="F81" s="26">
        <f t="shared" si="51"/>
        <v>99.19999999999999</v>
      </c>
      <c r="G81" s="24">
        <f t="shared" si="43"/>
        <v>349.9999999999971</v>
      </c>
      <c r="H81" s="25">
        <f t="shared" si="44"/>
        <v>3.3479999999999976</v>
      </c>
      <c r="I81" s="51">
        <f t="shared" si="52"/>
        <v>127.99999999999994</v>
      </c>
      <c r="J81" s="24">
        <f t="shared" si="45"/>
        <v>350.49999999999665</v>
      </c>
      <c r="K81" s="25">
        <f t="shared" si="46"/>
        <v>3.847999999999987</v>
      </c>
      <c r="L81" s="54">
        <f t="shared" si="53"/>
        <v>161.74999999999966</v>
      </c>
      <c r="M81" s="4"/>
      <c r="N81" s="3"/>
      <c r="O81" s="3"/>
      <c r="P81" s="32"/>
      <c r="Q81" s="3"/>
      <c r="R81" s="3"/>
      <c r="S81" s="3"/>
      <c r="T81" s="3"/>
    </row>
    <row r="82" spans="1:20" ht="17.25" customHeight="1">
      <c r="A82" s="27">
        <f t="shared" si="38"/>
        <v>349.009999999998</v>
      </c>
      <c r="B82" s="27">
        <f t="shared" si="39"/>
        <v>2.3580000000000187</v>
      </c>
      <c r="C82" s="29">
        <f aca="true" t="shared" si="54" ref="C82:C91">+C81+$N$28/10</f>
        <v>73.10500000000002</v>
      </c>
      <c r="D82" s="27">
        <f t="shared" si="41"/>
        <v>349.50999999999755</v>
      </c>
      <c r="E82" s="28">
        <f t="shared" si="42"/>
        <v>2.858000000000008</v>
      </c>
      <c r="F82" s="29">
        <f aca="true" t="shared" si="55" ref="F82:F91">+F81+$N$33/10</f>
        <v>99.75999999999999</v>
      </c>
      <c r="G82" s="27">
        <f t="shared" si="43"/>
        <v>350.0099999999971</v>
      </c>
      <c r="H82" s="28">
        <f t="shared" si="44"/>
        <v>3.3579999999999974</v>
      </c>
      <c r="I82" s="52">
        <f>+I81+$N$38/10</f>
        <v>128.62499999999994</v>
      </c>
      <c r="J82" s="27">
        <f t="shared" si="45"/>
        <v>350.50999999999664</v>
      </c>
      <c r="K82" s="28">
        <f t="shared" si="46"/>
        <v>3.8579999999999868</v>
      </c>
      <c r="L82" s="52">
        <f>+L81+$N$43/10</f>
        <v>162.47499999999965</v>
      </c>
      <c r="M82" s="4"/>
      <c r="N82" s="3"/>
      <c r="O82" s="3"/>
      <c r="P82" s="32"/>
      <c r="Q82" s="3"/>
      <c r="R82" s="3"/>
      <c r="S82" s="3"/>
      <c r="T82" s="3"/>
    </row>
    <row r="83" spans="1:20" ht="17.25" customHeight="1">
      <c r="A83" s="18">
        <f t="shared" si="38"/>
        <v>349.019999999998</v>
      </c>
      <c r="B83" s="18">
        <f t="shared" si="39"/>
        <v>2.3680000000000185</v>
      </c>
      <c r="C83" s="20">
        <f t="shared" si="54"/>
        <v>73.61000000000001</v>
      </c>
      <c r="D83" s="18">
        <f t="shared" si="41"/>
        <v>349.51999999999754</v>
      </c>
      <c r="E83" s="19">
        <f t="shared" si="42"/>
        <v>2.868000000000008</v>
      </c>
      <c r="F83" s="20">
        <f t="shared" si="55"/>
        <v>100.32</v>
      </c>
      <c r="G83" s="18">
        <f t="shared" si="43"/>
        <v>350.0199999999971</v>
      </c>
      <c r="H83" s="19">
        <f t="shared" si="44"/>
        <v>3.367999999999997</v>
      </c>
      <c r="I83" s="51">
        <f aca="true" t="shared" si="56" ref="I83:I91">+I82+$N$38/10</f>
        <v>129.24999999999994</v>
      </c>
      <c r="J83" s="18">
        <f t="shared" si="45"/>
        <v>350.5199999999966</v>
      </c>
      <c r="K83" s="19">
        <f t="shared" si="46"/>
        <v>3.8679999999999866</v>
      </c>
      <c r="L83" s="35">
        <f aca="true" t="shared" si="57" ref="L83:L91">+L82+$N$43/10</f>
        <v>163.19999999999965</v>
      </c>
      <c r="M83" s="4"/>
      <c r="N83" s="3"/>
      <c r="O83" s="3"/>
      <c r="P83" s="32"/>
      <c r="Q83" s="3"/>
      <c r="R83" s="3"/>
      <c r="S83" s="3"/>
      <c r="T83" s="3"/>
    </row>
    <row r="84" spans="1:20" ht="17.25" customHeight="1">
      <c r="A84" s="18">
        <f t="shared" si="38"/>
        <v>349.029999999998</v>
      </c>
      <c r="B84" s="18">
        <f t="shared" si="39"/>
        <v>2.3780000000000183</v>
      </c>
      <c r="C84" s="20">
        <f t="shared" si="54"/>
        <v>74.11500000000001</v>
      </c>
      <c r="D84" s="18">
        <f t="shared" si="41"/>
        <v>349.52999999999753</v>
      </c>
      <c r="E84" s="19">
        <f t="shared" si="42"/>
        <v>2.8780000000000077</v>
      </c>
      <c r="F84" s="20">
        <f t="shared" si="55"/>
        <v>100.88</v>
      </c>
      <c r="G84" s="18">
        <f t="shared" si="43"/>
        <v>350.0299999999971</v>
      </c>
      <c r="H84" s="19">
        <f t="shared" si="44"/>
        <v>3.377999999999997</v>
      </c>
      <c r="I84" s="51">
        <f t="shared" si="56"/>
        <v>129.87499999999994</v>
      </c>
      <c r="J84" s="18">
        <f t="shared" si="45"/>
        <v>350.5299999999966</v>
      </c>
      <c r="K84" s="19">
        <f t="shared" si="46"/>
        <v>3.8779999999999863</v>
      </c>
      <c r="L84" s="35">
        <f t="shared" si="57"/>
        <v>163.92499999999964</v>
      </c>
      <c r="M84" s="4"/>
      <c r="N84" s="3"/>
      <c r="O84" s="3"/>
      <c r="P84" s="32"/>
      <c r="Q84" s="3"/>
      <c r="R84" s="3"/>
      <c r="S84" s="3"/>
      <c r="T84" s="3"/>
    </row>
    <row r="85" spans="1:20" ht="17.25" customHeight="1">
      <c r="A85" s="18">
        <f t="shared" si="38"/>
        <v>349.039999999998</v>
      </c>
      <c r="B85" s="18">
        <f t="shared" si="39"/>
        <v>2.388000000000018</v>
      </c>
      <c r="C85" s="20">
        <f t="shared" si="54"/>
        <v>74.62</v>
      </c>
      <c r="D85" s="18">
        <f t="shared" si="41"/>
        <v>349.5399999999975</v>
      </c>
      <c r="E85" s="19">
        <f t="shared" si="42"/>
        <v>2.8880000000000075</v>
      </c>
      <c r="F85" s="20">
        <f t="shared" si="55"/>
        <v>101.44</v>
      </c>
      <c r="G85" s="18">
        <f t="shared" si="43"/>
        <v>350.03999999999706</v>
      </c>
      <c r="H85" s="19">
        <f t="shared" si="44"/>
        <v>3.387999999999997</v>
      </c>
      <c r="I85" s="51">
        <f t="shared" si="56"/>
        <v>130.49999999999994</v>
      </c>
      <c r="J85" s="18">
        <f t="shared" si="45"/>
        <v>350.5399999999966</v>
      </c>
      <c r="K85" s="19">
        <f t="shared" si="46"/>
        <v>3.887999999999986</v>
      </c>
      <c r="L85" s="35">
        <f t="shared" si="57"/>
        <v>164.64999999999964</v>
      </c>
      <c r="M85" s="4"/>
      <c r="N85" s="3"/>
      <c r="O85" s="3"/>
      <c r="P85" s="32"/>
      <c r="Q85" s="3"/>
      <c r="R85" s="3"/>
      <c r="S85" s="3"/>
      <c r="T85" s="3"/>
    </row>
    <row r="86" spans="1:20" ht="17.25" customHeight="1">
      <c r="A86" s="18">
        <f t="shared" si="38"/>
        <v>349.04999999999797</v>
      </c>
      <c r="B86" s="18">
        <f t="shared" si="39"/>
        <v>2.398000000000018</v>
      </c>
      <c r="C86" s="20">
        <f t="shared" si="54"/>
        <v>75.125</v>
      </c>
      <c r="D86" s="18">
        <f t="shared" si="41"/>
        <v>349.5499999999975</v>
      </c>
      <c r="E86" s="19">
        <f t="shared" si="42"/>
        <v>2.8980000000000072</v>
      </c>
      <c r="F86" s="20">
        <f t="shared" si="55"/>
        <v>102</v>
      </c>
      <c r="G86" s="18">
        <f t="shared" si="43"/>
        <v>350.04999999999706</v>
      </c>
      <c r="H86" s="19">
        <f t="shared" si="44"/>
        <v>3.3979999999999966</v>
      </c>
      <c r="I86" s="51">
        <f t="shared" si="56"/>
        <v>131.12499999999994</v>
      </c>
      <c r="J86" s="18">
        <f t="shared" si="45"/>
        <v>350.5499999999966</v>
      </c>
      <c r="K86" s="19">
        <f t="shared" si="46"/>
        <v>3.897999999999986</v>
      </c>
      <c r="L86" s="35">
        <f t="shared" si="57"/>
        <v>165.37499999999963</v>
      </c>
      <c r="M86" s="4"/>
      <c r="N86" s="3"/>
      <c r="O86" s="3"/>
      <c r="P86" s="32"/>
      <c r="Q86" s="3"/>
      <c r="R86" s="3"/>
      <c r="S86" s="3"/>
      <c r="T86" s="3"/>
    </row>
    <row r="87" spans="1:20" ht="17.25" customHeight="1">
      <c r="A87" s="18">
        <f t="shared" si="38"/>
        <v>349.05999999999796</v>
      </c>
      <c r="B87" s="18">
        <f t="shared" si="39"/>
        <v>2.4080000000000177</v>
      </c>
      <c r="C87" s="20">
        <f t="shared" si="54"/>
        <v>75.63</v>
      </c>
      <c r="D87" s="18">
        <f t="shared" si="41"/>
        <v>349.5599999999975</v>
      </c>
      <c r="E87" s="19">
        <f t="shared" si="42"/>
        <v>2.908000000000007</v>
      </c>
      <c r="F87" s="20">
        <f t="shared" si="55"/>
        <v>102.56</v>
      </c>
      <c r="G87" s="18">
        <f t="shared" si="43"/>
        <v>350.05999999999705</v>
      </c>
      <c r="H87" s="19">
        <f t="shared" si="44"/>
        <v>3.4079999999999964</v>
      </c>
      <c r="I87" s="51">
        <f t="shared" si="56"/>
        <v>131.74999999999994</v>
      </c>
      <c r="J87" s="18">
        <f t="shared" si="45"/>
        <v>350.5599999999966</v>
      </c>
      <c r="K87" s="19">
        <f t="shared" si="46"/>
        <v>3.9079999999999857</v>
      </c>
      <c r="L87" s="35">
        <f t="shared" si="57"/>
        <v>166.09999999999962</v>
      </c>
      <c r="M87" s="4"/>
      <c r="N87" s="3"/>
      <c r="O87" s="3"/>
      <c r="P87" s="32"/>
      <c r="Q87" s="3"/>
      <c r="R87" s="3"/>
      <c r="S87" s="3"/>
      <c r="T87" s="3"/>
    </row>
    <row r="88" spans="1:20" ht="17.25" customHeight="1">
      <c r="A88" s="18">
        <f t="shared" si="38"/>
        <v>349.06999999999795</v>
      </c>
      <c r="B88" s="18">
        <f t="shared" si="39"/>
        <v>2.4180000000000175</v>
      </c>
      <c r="C88" s="20">
        <f t="shared" si="54"/>
        <v>76.13499999999999</v>
      </c>
      <c r="D88" s="18">
        <f t="shared" si="41"/>
        <v>349.5699999999975</v>
      </c>
      <c r="E88" s="19">
        <f t="shared" si="42"/>
        <v>2.918000000000007</v>
      </c>
      <c r="F88" s="20">
        <f t="shared" si="55"/>
        <v>103.12</v>
      </c>
      <c r="G88" s="18">
        <f t="shared" si="43"/>
        <v>350.06999999999704</v>
      </c>
      <c r="H88" s="19">
        <f t="shared" si="44"/>
        <v>3.417999999999996</v>
      </c>
      <c r="I88" s="51">
        <f t="shared" si="56"/>
        <v>132.37499999999994</v>
      </c>
      <c r="J88" s="18">
        <f t="shared" si="45"/>
        <v>350.5699999999966</v>
      </c>
      <c r="K88" s="19">
        <f t="shared" si="46"/>
        <v>3.9179999999999855</v>
      </c>
      <c r="L88" s="35">
        <f t="shared" si="57"/>
        <v>166.82499999999962</v>
      </c>
      <c r="M88" s="4"/>
      <c r="N88" s="3"/>
      <c r="O88" s="3"/>
      <c r="P88" s="32"/>
      <c r="Q88" s="3"/>
      <c r="R88" s="3"/>
      <c r="S88" s="3"/>
      <c r="T88" s="3"/>
    </row>
    <row r="89" spans="1:20" ht="17.25" customHeight="1">
      <c r="A89" s="18">
        <f t="shared" si="38"/>
        <v>349.07999999999794</v>
      </c>
      <c r="B89" s="18">
        <f t="shared" si="39"/>
        <v>2.4280000000000173</v>
      </c>
      <c r="C89" s="20">
        <f t="shared" si="54"/>
        <v>76.63999999999999</v>
      </c>
      <c r="D89" s="18">
        <f t="shared" si="41"/>
        <v>349.5799999999975</v>
      </c>
      <c r="E89" s="19">
        <f t="shared" si="42"/>
        <v>2.9280000000000066</v>
      </c>
      <c r="F89" s="20">
        <f t="shared" si="55"/>
        <v>103.68</v>
      </c>
      <c r="G89" s="18">
        <f t="shared" si="43"/>
        <v>350.079999999997</v>
      </c>
      <c r="H89" s="19">
        <f t="shared" si="44"/>
        <v>3.427999999999996</v>
      </c>
      <c r="I89" s="51">
        <f t="shared" si="56"/>
        <v>132.99999999999994</v>
      </c>
      <c r="J89" s="18">
        <f t="shared" si="45"/>
        <v>350.5799999999966</v>
      </c>
      <c r="K89" s="19">
        <f t="shared" si="46"/>
        <v>3.9279999999999853</v>
      </c>
      <c r="L89" s="35">
        <f t="shared" si="57"/>
        <v>167.5499999999996</v>
      </c>
      <c r="M89" s="4"/>
      <c r="N89" s="3"/>
      <c r="O89" s="3"/>
      <c r="P89" s="31"/>
      <c r="Q89" s="3"/>
      <c r="R89" s="3"/>
      <c r="S89" s="3"/>
      <c r="T89" s="3"/>
    </row>
    <row r="90" spans="1:20" ht="17.25" customHeight="1">
      <c r="A90" s="21">
        <f t="shared" si="38"/>
        <v>349.08999999999793</v>
      </c>
      <c r="B90" s="21">
        <f t="shared" si="39"/>
        <v>2.438000000000017</v>
      </c>
      <c r="C90" s="23">
        <f t="shared" si="54"/>
        <v>77.14499999999998</v>
      </c>
      <c r="D90" s="21">
        <f t="shared" si="41"/>
        <v>349.5899999999975</v>
      </c>
      <c r="E90" s="22">
        <f t="shared" si="42"/>
        <v>2.9380000000000064</v>
      </c>
      <c r="F90" s="23">
        <f t="shared" si="55"/>
        <v>104.24000000000001</v>
      </c>
      <c r="G90" s="21">
        <f t="shared" si="43"/>
        <v>350.089999999997</v>
      </c>
      <c r="H90" s="22">
        <f t="shared" si="44"/>
        <v>3.4379999999999957</v>
      </c>
      <c r="I90" s="51">
        <f t="shared" si="56"/>
        <v>133.62499999999994</v>
      </c>
      <c r="J90" s="21">
        <f t="shared" si="45"/>
        <v>350.58999999999656</v>
      </c>
      <c r="K90" s="22">
        <f t="shared" si="46"/>
        <v>3.937999999999985</v>
      </c>
      <c r="L90" s="35">
        <f t="shared" si="57"/>
        <v>168.2749999999996</v>
      </c>
      <c r="M90" s="4"/>
      <c r="N90" s="3"/>
      <c r="O90" s="3"/>
      <c r="P90" s="31"/>
      <c r="Q90" s="3"/>
      <c r="R90" s="3"/>
      <c r="S90" s="3"/>
      <c r="T90" s="3"/>
    </row>
    <row r="91" spans="1:20" ht="17.25" customHeight="1">
      <c r="A91" s="24">
        <f t="shared" si="38"/>
        <v>349.0999999999979</v>
      </c>
      <c r="B91" s="24">
        <f t="shared" si="39"/>
        <v>2.448000000000017</v>
      </c>
      <c r="C91" s="26">
        <f t="shared" si="54"/>
        <v>77.64999999999998</v>
      </c>
      <c r="D91" s="24">
        <f t="shared" si="41"/>
        <v>349.59999999999746</v>
      </c>
      <c r="E91" s="25">
        <f t="shared" si="42"/>
        <v>2.948000000000006</v>
      </c>
      <c r="F91" s="26">
        <f t="shared" si="55"/>
        <v>104.80000000000001</v>
      </c>
      <c r="G91" s="24">
        <f t="shared" si="43"/>
        <v>350.099999999997</v>
      </c>
      <c r="H91" s="25">
        <f t="shared" si="44"/>
        <v>3.4479999999999955</v>
      </c>
      <c r="I91" s="51">
        <f t="shared" si="56"/>
        <v>134.24999999999994</v>
      </c>
      <c r="J91" s="24">
        <f t="shared" si="45"/>
        <v>350.59999999999656</v>
      </c>
      <c r="K91" s="25">
        <f t="shared" si="46"/>
        <v>3.947999999999985</v>
      </c>
      <c r="L91" s="54">
        <f t="shared" si="57"/>
        <v>168.9999999999996</v>
      </c>
      <c r="M91" s="4"/>
      <c r="N91" s="3"/>
      <c r="O91" s="3"/>
      <c r="P91" s="31"/>
      <c r="Q91" s="3"/>
      <c r="R91" s="3"/>
      <c r="S91" s="3"/>
      <c r="T91" s="3"/>
    </row>
    <row r="92" spans="1:20" ht="17.25" customHeight="1">
      <c r="A92" s="27">
        <f t="shared" si="38"/>
        <v>349.1099999999979</v>
      </c>
      <c r="B92" s="27">
        <f t="shared" si="39"/>
        <v>2.4580000000000166</v>
      </c>
      <c r="C92" s="29">
        <f aca="true" t="shared" si="58" ref="C92:C101">+C91+$N$29/10</f>
        <v>78.15499999999997</v>
      </c>
      <c r="D92" s="27">
        <f t="shared" si="41"/>
        <v>349.60999999999746</v>
      </c>
      <c r="E92" s="28">
        <f t="shared" si="42"/>
        <v>2.958000000000006</v>
      </c>
      <c r="F92" s="29">
        <f aca="true" t="shared" si="59" ref="F92:F101">+F91+$N$34/10</f>
        <v>105.37500000000001</v>
      </c>
      <c r="G92" s="27">
        <f t="shared" si="43"/>
        <v>350.109999999997</v>
      </c>
      <c r="H92" s="28">
        <f t="shared" si="44"/>
        <v>3.4579999999999953</v>
      </c>
      <c r="I92" s="53">
        <f>+I91+$N$39/10</f>
        <v>134.87499999999994</v>
      </c>
      <c r="J92" s="27">
        <f t="shared" si="45"/>
        <v>350.60999999999655</v>
      </c>
      <c r="K92" s="28">
        <f t="shared" si="46"/>
        <v>3.9579999999999846</v>
      </c>
      <c r="L92" s="52">
        <f>+L91+$N$44/10</f>
        <v>169.7299999999996</v>
      </c>
      <c r="M92" s="4"/>
      <c r="N92" s="3"/>
      <c r="O92" s="3"/>
      <c r="P92" s="31"/>
      <c r="Q92" s="3"/>
      <c r="R92" s="3"/>
      <c r="S92" s="3"/>
      <c r="T92" s="3"/>
    </row>
    <row r="93" spans="1:20" ht="17.25" customHeight="1">
      <c r="A93" s="18">
        <f t="shared" si="38"/>
        <v>349.1199999999979</v>
      </c>
      <c r="B93" s="18">
        <f t="shared" si="39"/>
        <v>2.4680000000000164</v>
      </c>
      <c r="C93" s="20">
        <f t="shared" si="58"/>
        <v>78.65999999999997</v>
      </c>
      <c r="D93" s="18">
        <f t="shared" si="41"/>
        <v>349.61999999999745</v>
      </c>
      <c r="E93" s="19">
        <f t="shared" si="42"/>
        <v>2.9680000000000057</v>
      </c>
      <c r="F93" s="20">
        <f t="shared" si="59"/>
        <v>105.95000000000002</v>
      </c>
      <c r="G93" s="18">
        <f t="shared" si="43"/>
        <v>350.119999999997</v>
      </c>
      <c r="H93" s="19">
        <f t="shared" si="44"/>
        <v>3.467999999999995</v>
      </c>
      <c r="I93" s="51">
        <f aca="true" t="shared" si="60" ref="I93:I101">+I92+$N$39/10</f>
        <v>135.49999999999994</v>
      </c>
      <c r="J93" s="18">
        <f t="shared" si="45"/>
        <v>350.61999999999654</v>
      </c>
      <c r="K93" s="19">
        <f t="shared" si="46"/>
        <v>3.9679999999999844</v>
      </c>
      <c r="L93" s="35">
        <f aca="true" t="shared" si="61" ref="L93:L101">+L92+$N$44/10</f>
        <v>170.45999999999958</v>
      </c>
      <c r="M93" s="4"/>
      <c r="N93" s="3"/>
      <c r="O93" s="3"/>
      <c r="P93" s="31"/>
      <c r="Q93" s="3"/>
      <c r="R93" s="3"/>
      <c r="S93" s="3"/>
      <c r="T93" s="3"/>
    </row>
    <row r="94" spans="1:20" ht="17.25" customHeight="1">
      <c r="A94" s="18">
        <f aca="true" t="shared" si="62" ref="A94:A110">+A93+0.01</f>
        <v>349.1299999999979</v>
      </c>
      <c r="B94" s="18">
        <f aca="true" t="shared" si="63" ref="B94:B110">B93+0.01</f>
        <v>2.478000000000016</v>
      </c>
      <c r="C94" s="20">
        <f t="shared" si="58"/>
        <v>79.16499999999996</v>
      </c>
      <c r="D94" s="18">
        <f aca="true" t="shared" si="64" ref="D94:D110">+D93+0.01</f>
        <v>349.62999999999744</v>
      </c>
      <c r="E94" s="19">
        <f aca="true" t="shared" si="65" ref="E94:E110">E93+0.01</f>
        <v>2.9780000000000055</v>
      </c>
      <c r="F94" s="20">
        <f t="shared" si="59"/>
        <v>106.52500000000002</v>
      </c>
      <c r="G94" s="18">
        <f aca="true" t="shared" si="66" ref="G94:G110">+G93+0.01</f>
        <v>350.129999999997</v>
      </c>
      <c r="H94" s="19">
        <f aca="true" t="shared" si="67" ref="H94:H110">H93+0.01</f>
        <v>3.477999999999995</v>
      </c>
      <c r="I94" s="51">
        <f t="shared" si="60"/>
        <v>136.12499999999994</v>
      </c>
      <c r="J94" s="18">
        <f aca="true" t="shared" si="68" ref="J94:J110">+J93+0.01</f>
        <v>350.6299999999965</v>
      </c>
      <c r="K94" s="19">
        <f aca="true" t="shared" si="69" ref="K94:K110">K93+0.01</f>
        <v>3.977999999999984</v>
      </c>
      <c r="L94" s="35">
        <f t="shared" si="61"/>
        <v>171.18999999999957</v>
      </c>
      <c r="M94" s="4"/>
      <c r="N94" s="3"/>
      <c r="O94" s="3"/>
      <c r="P94" s="31"/>
      <c r="Q94" s="3"/>
      <c r="R94" s="3"/>
      <c r="S94" s="3"/>
      <c r="T94" s="3"/>
    </row>
    <row r="95" spans="1:20" ht="17.25" customHeight="1">
      <c r="A95" s="18">
        <f t="shared" si="62"/>
        <v>349.1399999999979</v>
      </c>
      <c r="B95" s="18">
        <f t="shared" si="63"/>
        <v>2.488000000000016</v>
      </c>
      <c r="C95" s="20">
        <f t="shared" si="58"/>
        <v>79.66999999999996</v>
      </c>
      <c r="D95" s="18">
        <f t="shared" si="64"/>
        <v>349.6399999999974</v>
      </c>
      <c r="E95" s="19">
        <f t="shared" si="65"/>
        <v>2.9880000000000053</v>
      </c>
      <c r="F95" s="20">
        <f t="shared" si="59"/>
        <v>107.10000000000002</v>
      </c>
      <c r="G95" s="18">
        <f t="shared" si="66"/>
        <v>350.139999999997</v>
      </c>
      <c r="H95" s="19">
        <f t="shared" si="67"/>
        <v>3.4879999999999947</v>
      </c>
      <c r="I95" s="51">
        <f t="shared" si="60"/>
        <v>136.74999999999994</v>
      </c>
      <c r="J95" s="18">
        <f t="shared" si="68"/>
        <v>350.6399999999965</v>
      </c>
      <c r="K95" s="19">
        <f t="shared" si="69"/>
        <v>3.987999999999984</v>
      </c>
      <c r="L95" s="35">
        <f t="shared" si="61"/>
        <v>171.91999999999956</v>
      </c>
      <c r="M95" s="4"/>
      <c r="N95" s="3"/>
      <c r="O95" s="3"/>
      <c r="P95" s="31"/>
      <c r="Q95" s="3"/>
      <c r="R95" s="3"/>
      <c r="S95" s="3"/>
      <c r="T95" s="3"/>
    </row>
    <row r="96" spans="1:20" ht="17.25" customHeight="1">
      <c r="A96" s="18">
        <f t="shared" si="62"/>
        <v>349.1499999999979</v>
      </c>
      <c r="B96" s="18">
        <f t="shared" si="63"/>
        <v>2.4980000000000158</v>
      </c>
      <c r="C96" s="20">
        <f t="shared" si="58"/>
        <v>80.17499999999995</v>
      </c>
      <c r="D96" s="18">
        <f t="shared" si="64"/>
        <v>349.6499999999974</v>
      </c>
      <c r="E96" s="19">
        <f t="shared" si="65"/>
        <v>2.998000000000005</v>
      </c>
      <c r="F96" s="20">
        <f t="shared" si="59"/>
        <v>107.67500000000003</v>
      </c>
      <c r="G96" s="18">
        <f t="shared" si="66"/>
        <v>350.14999999999696</v>
      </c>
      <c r="H96" s="19">
        <f t="shared" si="67"/>
        <v>3.4979999999999944</v>
      </c>
      <c r="I96" s="51">
        <f t="shared" si="60"/>
        <v>137.37499999999994</v>
      </c>
      <c r="J96" s="18">
        <f t="shared" si="68"/>
        <v>350.6499999999965</v>
      </c>
      <c r="K96" s="19">
        <f t="shared" si="69"/>
        <v>3.997999999999984</v>
      </c>
      <c r="L96" s="35">
        <f t="shared" si="61"/>
        <v>172.64999999999955</v>
      </c>
      <c r="M96" s="4"/>
      <c r="N96" s="3"/>
      <c r="O96" s="3"/>
      <c r="P96" s="31"/>
      <c r="Q96" s="3"/>
      <c r="R96" s="3"/>
      <c r="S96" s="3"/>
      <c r="T96" s="3"/>
    </row>
    <row r="97" spans="1:20" ht="17.25" customHeight="1">
      <c r="A97" s="18">
        <f t="shared" si="62"/>
        <v>349.15999999999786</v>
      </c>
      <c r="B97" s="18">
        <f t="shared" si="63"/>
        <v>2.5080000000000156</v>
      </c>
      <c r="C97" s="20">
        <f t="shared" si="58"/>
        <v>80.67999999999995</v>
      </c>
      <c r="D97" s="18">
        <f t="shared" si="64"/>
        <v>349.6599999999974</v>
      </c>
      <c r="E97" s="19">
        <f t="shared" si="65"/>
        <v>3.008000000000005</v>
      </c>
      <c r="F97" s="20">
        <f t="shared" si="59"/>
        <v>108.25000000000003</v>
      </c>
      <c r="G97" s="18">
        <f t="shared" si="66"/>
        <v>350.15999999999696</v>
      </c>
      <c r="H97" s="19">
        <f t="shared" si="67"/>
        <v>3.5079999999999942</v>
      </c>
      <c r="I97" s="51">
        <f t="shared" si="60"/>
        <v>137.99999999999994</v>
      </c>
      <c r="J97" s="18">
        <f t="shared" si="68"/>
        <v>350.6599999999965</v>
      </c>
      <c r="K97" s="19">
        <f t="shared" si="69"/>
        <v>4.007999999999984</v>
      </c>
      <c r="L97" s="35">
        <f t="shared" si="61"/>
        <v>173.37999999999954</v>
      </c>
      <c r="M97" s="4"/>
      <c r="N97" s="3"/>
      <c r="O97" s="3"/>
      <c r="P97" s="31"/>
      <c r="Q97" s="3"/>
      <c r="R97" s="3"/>
      <c r="S97" s="3"/>
      <c r="T97" s="3"/>
    </row>
    <row r="98" spans="1:20" ht="17.25" customHeight="1">
      <c r="A98" s="18">
        <f t="shared" si="62"/>
        <v>349.16999999999786</v>
      </c>
      <c r="B98" s="18">
        <f t="shared" si="63"/>
        <v>2.5180000000000153</v>
      </c>
      <c r="C98" s="20">
        <f t="shared" si="58"/>
        <v>81.18499999999995</v>
      </c>
      <c r="D98" s="18">
        <f t="shared" si="64"/>
        <v>349.6699999999974</v>
      </c>
      <c r="E98" s="19">
        <f t="shared" si="65"/>
        <v>3.0180000000000047</v>
      </c>
      <c r="F98" s="20">
        <f t="shared" si="59"/>
        <v>108.82500000000003</v>
      </c>
      <c r="G98" s="18">
        <f t="shared" si="66"/>
        <v>350.16999999999695</v>
      </c>
      <c r="H98" s="19">
        <f t="shared" si="67"/>
        <v>3.517999999999994</v>
      </c>
      <c r="I98" s="51">
        <f t="shared" si="60"/>
        <v>138.62499999999994</v>
      </c>
      <c r="J98" s="18">
        <f t="shared" si="68"/>
        <v>350.6699999999965</v>
      </c>
      <c r="K98" s="19">
        <f t="shared" si="69"/>
        <v>4.017999999999984</v>
      </c>
      <c r="L98" s="35">
        <f t="shared" si="61"/>
        <v>174.10999999999953</v>
      </c>
      <c r="M98" s="4"/>
      <c r="N98" s="3"/>
      <c r="O98" s="3"/>
      <c r="P98" s="31"/>
      <c r="Q98" s="3"/>
      <c r="R98" s="3"/>
      <c r="S98" s="3"/>
      <c r="T98" s="3"/>
    </row>
    <row r="99" spans="1:20" ht="17.25" customHeight="1">
      <c r="A99" s="18">
        <f t="shared" si="62"/>
        <v>349.17999999999785</v>
      </c>
      <c r="B99" s="18">
        <f t="shared" si="63"/>
        <v>2.528000000000015</v>
      </c>
      <c r="C99" s="20">
        <f t="shared" si="58"/>
        <v>81.68999999999994</v>
      </c>
      <c r="D99" s="18">
        <f t="shared" si="64"/>
        <v>349.6799999999974</v>
      </c>
      <c r="E99" s="19">
        <f t="shared" si="65"/>
        <v>3.0280000000000045</v>
      </c>
      <c r="F99" s="20">
        <f t="shared" si="59"/>
        <v>109.40000000000003</v>
      </c>
      <c r="G99" s="18">
        <f t="shared" si="66"/>
        <v>350.17999999999694</v>
      </c>
      <c r="H99" s="19">
        <f t="shared" si="67"/>
        <v>3.527999999999994</v>
      </c>
      <c r="I99" s="51">
        <f t="shared" si="60"/>
        <v>139.24999999999994</v>
      </c>
      <c r="J99" s="18">
        <f t="shared" si="68"/>
        <v>350.6799999999965</v>
      </c>
      <c r="K99" s="19">
        <f t="shared" si="69"/>
        <v>4.027999999999984</v>
      </c>
      <c r="L99" s="35">
        <f t="shared" si="61"/>
        <v>174.83999999999952</v>
      </c>
      <c r="M99" s="4"/>
      <c r="N99" s="3"/>
      <c r="O99" s="3"/>
      <c r="P99" s="31"/>
      <c r="Q99" s="3"/>
      <c r="R99" s="3"/>
      <c r="S99" s="3"/>
      <c r="T99" s="3"/>
    </row>
    <row r="100" spans="1:20" ht="17.25" customHeight="1">
      <c r="A100" s="21">
        <f t="shared" si="62"/>
        <v>349.18999999999784</v>
      </c>
      <c r="B100" s="21">
        <f t="shared" si="63"/>
        <v>2.538000000000015</v>
      </c>
      <c r="C100" s="23">
        <f t="shared" si="58"/>
        <v>82.19499999999994</v>
      </c>
      <c r="D100" s="21">
        <f t="shared" si="64"/>
        <v>349.6899999999974</v>
      </c>
      <c r="E100" s="22">
        <f t="shared" si="65"/>
        <v>3.0380000000000043</v>
      </c>
      <c r="F100" s="23">
        <f t="shared" si="59"/>
        <v>109.97500000000004</v>
      </c>
      <c r="G100" s="21">
        <f t="shared" si="66"/>
        <v>350.1899999999969</v>
      </c>
      <c r="H100" s="22">
        <f t="shared" si="67"/>
        <v>3.5379999999999936</v>
      </c>
      <c r="I100" s="51">
        <f t="shared" si="60"/>
        <v>139.87499999999994</v>
      </c>
      <c r="J100" s="21">
        <f t="shared" si="68"/>
        <v>350.6899999999965</v>
      </c>
      <c r="K100" s="22">
        <f t="shared" si="69"/>
        <v>4.037999999999983</v>
      </c>
      <c r="L100" s="35">
        <f t="shared" si="61"/>
        <v>175.5699999999995</v>
      </c>
      <c r="M100" s="3"/>
      <c r="N100" s="3"/>
      <c r="O100" s="3"/>
      <c r="P100" s="31"/>
      <c r="Q100" s="3"/>
      <c r="R100" s="3"/>
      <c r="S100" s="3"/>
      <c r="T100" s="3"/>
    </row>
    <row r="101" spans="1:20" ht="17.25" customHeight="1">
      <c r="A101" s="24">
        <f t="shared" si="62"/>
        <v>349.19999999999783</v>
      </c>
      <c r="B101" s="24">
        <f t="shared" si="63"/>
        <v>2.5480000000000147</v>
      </c>
      <c r="C101" s="26">
        <f t="shared" si="58"/>
        <v>82.69999999999993</v>
      </c>
      <c r="D101" s="24">
        <f t="shared" si="64"/>
        <v>349.6999999999974</v>
      </c>
      <c r="E101" s="25">
        <f t="shared" si="65"/>
        <v>3.048000000000004</v>
      </c>
      <c r="F101" s="26">
        <f t="shared" si="59"/>
        <v>110.55000000000004</v>
      </c>
      <c r="G101" s="24">
        <f t="shared" si="66"/>
        <v>350.1999999999969</v>
      </c>
      <c r="H101" s="25">
        <f t="shared" si="67"/>
        <v>3.5479999999999934</v>
      </c>
      <c r="I101" s="54">
        <f t="shared" si="60"/>
        <v>140.49999999999994</v>
      </c>
      <c r="J101" s="24">
        <f t="shared" si="68"/>
        <v>350.69999999999646</v>
      </c>
      <c r="K101" s="25">
        <f t="shared" si="69"/>
        <v>4.047999999999983</v>
      </c>
      <c r="L101" s="54">
        <f t="shared" si="61"/>
        <v>176.2999999999995</v>
      </c>
      <c r="M101" s="3"/>
      <c r="N101" s="3"/>
      <c r="O101" s="3"/>
      <c r="P101" s="31"/>
      <c r="Q101" s="3"/>
      <c r="R101" s="3"/>
      <c r="S101" s="3"/>
      <c r="T101" s="3"/>
    </row>
    <row r="102" spans="1:20" ht="17.25" customHeight="1">
      <c r="A102" s="27">
        <f t="shared" si="62"/>
        <v>349.2099999999978</v>
      </c>
      <c r="B102" s="27">
        <f t="shared" si="63"/>
        <v>2.5580000000000145</v>
      </c>
      <c r="C102" s="29">
        <f aca="true" t="shared" si="70" ref="C102:C110">+C101+$N$30/10</f>
        <v>83.24499999999993</v>
      </c>
      <c r="D102" s="27">
        <f t="shared" si="64"/>
        <v>349.70999999999736</v>
      </c>
      <c r="E102" s="28">
        <f t="shared" si="65"/>
        <v>3.058000000000004</v>
      </c>
      <c r="F102" s="16">
        <f>+F101+$N$35/10</f>
        <v>111.12500000000004</v>
      </c>
      <c r="G102" s="27">
        <f t="shared" si="66"/>
        <v>350.2099999999969</v>
      </c>
      <c r="H102" s="28">
        <f t="shared" si="67"/>
        <v>3.557999999999993</v>
      </c>
      <c r="I102" s="52">
        <f>+I101+$N$40/10</f>
        <v>141.19999999999993</v>
      </c>
      <c r="J102" s="27">
        <f t="shared" si="68"/>
        <v>350.70999999999646</v>
      </c>
      <c r="K102" s="28">
        <f t="shared" si="69"/>
        <v>4.057999999999983</v>
      </c>
      <c r="L102" s="52">
        <f>+L101+$N$45/10</f>
        <v>177.0299999999995</v>
      </c>
      <c r="M102" s="3"/>
      <c r="N102" s="3"/>
      <c r="O102" s="3"/>
      <c r="P102" s="31"/>
      <c r="Q102" s="3"/>
      <c r="R102" s="3"/>
      <c r="S102" s="3"/>
      <c r="T102" s="3"/>
    </row>
    <row r="103" spans="1:20" ht="17.25" customHeight="1">
      <c r="A103" s="18">
        <f t="shared" si="62"/>
        <v>349.2199999999978</v>
      </c>
      <c r="B103" s="18">
        <f t="shared" si="63"/>
        <v>2.5680000000000143</v>
      </c>
      <c r="C103" s="20">
        <f t="shared" si="70"/>
        <v>83.78999999999994</v>
      </c>
      <c r="D103" s="18">
        <f t="shared" si="64"/>
        <v>349.71999999999736</v>
      </c>
      <c r="E103" s="19">
        <f t="shared" si="65"/>
        <v>3.0680000000000036</v>
      </c>
      <c r="F103" s="20">
        <f aca="true" t="shared" si="71" ref="F103:F110">+F102+$N$35/10</f>
        <v>111.70000000000005</v>
      </c>
      <c r="G103" s="18">
        <f t="shared" si="66"/>
        <v>350.2199999999969</v>
      </c>
      <c r="H103" s="19">
        <f t="shared" si="67"/>
        <v>3.567999999999993</v>
      </c>
      <c r="I103" s="35">
        <f aca="true" t="shared" si="72" ref="I103:I110">+I102+$N$40/10</f>
        <v>141.89999999999992</v>
      </c>
      <c r="J103" s="18">
        <f t="shared" si="68"/>
        <v>350.71999999999645</v>
      </c>
      <c r="K103" s="19">
        <f t="shared" si="69"/>
        <v>4.067999999999983</v>
      </c>
      <c r="L103" s="35">
        <f aca="true" t="shared" si="73" ref="L103:L110">+L102+$N$45/10</f>
        <v>177.75999999999948</v>
      </c>
      <c r="M103" s="3"/>
      <c r="N103" s="3"/>
      <c r="O103" s="3"/>
      <c r="P103" s="31"/>
      <c r="Q103" s="3"/>
      <c r="R103" s="3"/>
      <c r="S103" s="3"/>
      <c r="T103" s="3"/>
    </row>
    <row r="104" spans="1:20" ht="17.25" customHeight="1">
      <c r="A104" s="18">
        <f t="shared" si="62"/>
        <v>349.2299999999978</v>
      </c>
      <c r="B104" s="18">
        <f t="shared" si="63"/>
        <v>2.578000000000014</v>
      </c>
      <c r="C104" s="20">
        <f t="shared" si="70"/>
        <v>84.33499999999994</v>
      </c>
      <c r="D104" s="18">
        <f t="shared" si="64"/>
        <v>349.72999999999735</v>
      </c>
      <c r="E104" s="19">
        <f t="shared" si="65"/>
        <v>3.0780000000000034</v>
      </c>
      <c r="F104" s="20">
        <f t="shared" si="71"/>
        <v>112.27500000000005</v>
      </c>
      <c r="G104" s="18">
        <f t="shared" si="66"/>
        <v>350.2299999999969</v>
      </c>
      <c r="H104" s="19">
        <f t="shared" si="67"/>
        <v>3.5779999999999927</v>
      </c>
      <c r="I104" s="35">
        <f t="shared" si="72"/>
        <v>142.5999999999999</v>
      </c>
      <c r="J104" s="18">
        <f t="shared" si="68"/>
        <v>350.72999999999644</v>
      </c>
      <c r="K104" s="19">
        <f t="shared" si="69"/>
        <v>4.0779999999999825</v>
      </c>
      <c r="L104" s="35">
        <f t="shared" si="73"/>
        <v>178.48999999999947</v>
      </c>
      <c r="M104" s="3"/>
      <c r="N104" s="3"/>
      <c r="O104" s="3"/>
      <c r="P104" s="31"/>
      <c r="Q104" s="3"/>
      <c r="R104" s="3"/>
      <c r="S104" s="3"/>
      <c r="T104" s="3"/>
    </row>
    <row r="105" spans="1:20" ht="17.25" customHeight="1">
      <c r="A105" s="18">
        <f t="shared" si="62"/>
        <v>349.2399999999978</v>
      </c>
      <c r="B105" s="18">
        <f t="shared" si="63"/>
        <v>2.588000000000014</v>
      </c>
      <c r="C105" s="20">
        <f t="shared" si="70"/>
        <v>84.87999999999994</v>
      </c>
      <c r="D105" s="18">
        <f t="shared" si="64"/>
        <v>349.73999999999734</v>
      </c>
      <c r="E105" s="19">
        <f t="shared" si="65"/>
        <v>3.088000000000003</v>
      </c>
      <c r="F105" s="20">
        <f t="shared" si="71"/>
        <v>112.85000000000005</v>
      </c>
      <c r="G105" s="18">
        <f t="shared" si="66"/>
        <v>350.2399999999969</v>
      </c>
      <c r="H105" s="19">
        <f t="shared" si="67"/>
        <v>3.5879999999999925</v>
      </c>
      <c r="I105" s="35">
        <f t="shared" si="72"/>
        <v>143.2999999999999</v>
      </c>
      <c r="J105" s="18">
        <f t="shared" si="68"/>
        <v>350.7399999999964</v>
      </c>
      <c r="K105" s="19">
        <f t="shared" si="69"/>
        <v>4.087999999999982</v>
      </c>
      <c r="L105" s="35">
        <f t="shared" si="73"/>
        <v>179.21999999999946</v>
      </c>
      <c r="M105" s="3"/>
      <c r="N105" s="3"/>
      <c r="O105" s="3"/>
      <c r="P105" s="31"/>
      <c r="Q105" s="3"/>
      <c r="R105" s="3"/>
      <c r="S105" s="3"/>
      <c r="T105" s="3"/>
    </row>
    <row r="106" spans="1:20" ht="17.25" customHeight="1">
      <c r="A106" s="18">
        <f t="shared" si="62"/>
        <v>349.2499999999978</v>
      </c>
      <c r="B106" s="18">
        <f t="shared" si="63"/>
        <v>2.5980000000000136</v>
      </c>
      <c r="C106" s="20">
        <f t="shared" si="70"/>
        <v>85.42499999999994</v>
      </c>
      <c r="D106" s="33">
        <f t="shared" si="64"/>
        <v>349.7499999999973</v>
      </c>
      <c r="E106" s="34">
        <f t="shared" si="65"/>
        <v>3.098000000000003</v>
      </c>
      <c r="F106" s="20">
        <f t="shared" si="71"/>
        <v>113.42500000000005</v>
      </c>
      <c r="G106" s="18">
        <f t="shared" si="66"/>
        <v>350.2499999999969</v>
      </c>
      <c r="H106" s="19">
        <f t="shared" si="67"/>
        <v>3.5979999999999923</v>
      </c>
      <c r="I106" s="35">
        <f t="shared" si="72"/>
        <v>143.9999999999999</v>
      </c>
      <c r="J106" s="33">
        <f t="shared" si="68"/>
        <v>350.7499999999964</v>
      </c>
      <c r="K106" s="34">
        <f t="shared" si="69"/>
        <v>4.097999999999982</v>
      </c>
      <c r="L106" s="35">
        <f t="shared" si="73"/>
        <v>179.94999999999945</v>
      </c>
      <c r="M106" s="3"/>
      <c r="N106" s="3"/>
      <c r="O106" s="3"/>
      <c r="P106" s="31"/>
      <c r="Q106" s="3"/>
      <c r="R106" s="3"/>
      <c r="S106" s="3"/>
      <c r="T106" s="3"/>
    </row>
    <row r="107" spans="1:16" ht="17.25" customHeight="1">
      <c r="A107" s="18">
        <f t="shared" si="62"/>
        <v>349.2599999999978</v>
      </c>
      <c r="B107" s="18">
        <f t="shared" si="63"/>
        <v>2.6080000000000134</v>
      </c>
      <c r="C107" s="20">
        <f t="shared" si="70"/>
        <v>85.96999999999994</v>
      </c>
      <c r="D107" s="18">
        <f t="shared" si="64"/>
        <v>349.7599999999973</v>
      </c>
      <c r="E107" s="19">
        <f t="shared" si="65"/>
        <v>3.1080000000000028</v>
      </c>
      <c r="F107" s="20">
        <f t="shared" si="71"/>
        <v>114.00000000000006</v>
      </c>
      <c r="G107" s="18">
        <f t="shared" si="66"/>
        <v>350.25999999999686</v>
      </c>
      <c r="H107" s="19">
        <f t="shared" si="67"/>
        <v>3.607999999999992</v>
      </c>
      <c r="I107" s="35">
        <f t="shared" si="72"/>
        <v>144.69999999999987</v>
      </c>
      <c r="J107" s="18">
        <f t="shared" si="68"/>
        <v>350.7599999999964</v>
      </c>
      <c r="K107" s="19">
        <f t="shared" si="69"/>
        <v>4.107999999999982</v>
      </c>
      <c r="L107" s="35">
        <f t="shared" si="73"/>
        <v>180.67999999999944</v>
      </c>
      <c r="P107" s="38"/>
    </row>
    <row r="108" spans="1:16" ht="17.25" customHeight="1">
      <c r="A108" s="18">
        <f t="shared" si="62"/>
        <v>349.26999999999776</v>
      </c>
      <c r="B108" s="18">
        <f t="shared" si="63"/>
        <v>2.618000000000013</v>
      </c>
      <c r="C108" s="20">
        <f t="shared" si="70"/>
        <v>86.51499999999994</v>
      </c>
      <c r="D108" s="18">
        <f t="shared" si="64"/>
        <v>349.7699999999973</v>
      </c>
      <c r="E108" s="19">
        <f t="shared" si="65"/>
        <v>3.1180000000000025</v>
      </c>
      <c r="F108" s="20">
        <f t="shared" si="71"/>
        <v>114.57500000000006</v>
      </c>
      <c r="G108" s="18">
        <f t="shared" si="66"/>
        <v>350.26999999999686</v>
      </c>
      <c r="H108" s="19">
        <f t="shared" si="67"/>
        <v>3.617999999999992</v>
      </c>
      <c r="I108" s="35">
        <f t="shared" si="72"/>
        <v>145.39999999999986</v>
      </c>
      <c r="J108" s="18">
        <f t="shared" si="68"/>
        <v>350.7699999999964</v>
      </c>
      <c r="K108" s="19">
        <f t="shared" si="69"/>
        <v>4.117999999999982</v>
      </c>
      <c r="L108" s="35">
        <f t="shared" si="73"/>
        <v>181.40999999999943</v>
      </c>
      <c r="P108" s="38"/>
    </row>
    <row r="109" spans="1:16" ht="17.25" customHeight="1">
      <c r="A109" s="18">
        <f t="shared" si="62"/>
        <v>349.27999999999776</v>
      </c>
      <c r="B109" s="18">
        <f t="shared" si="63"/>
        <v>2.628000000000013</v>
      </c>
      <c r="C109" s="20">
        <f t="shared" si="70"/>
        <v>87.05999999999995</v>
      </c>
      <c r="D109" s="18">
        <f t="shared" si="64"/>
        <v>349.7799999999973</v>
      </c>
      <c r="E109" s="19">
        <f t="shared" si="65"/>
        <v>3.1280000000000023</v>
      </c>
      <c r="F109" s="20">
        <f t="shared" si="71"/>
        <v>115.15000000000006</v>
      </c>
      <c r="G109" s="18">
        <f t="shared" si="66"/>
        <v>350.27999999999685</v>
      </c>
      <c r="H109" s="19">
        <f t="shared" si="67"/>
        <v>3.6279999999999917</v>
      </c>
      <c r="I109" s="35">
        <f t="shared" si="72"/>
        <v>146.09999999999985</v>
      </c>
      <c r="J109" s="18">
        <f t="shared" si="68"/>
        <v>350.7799999999964</v>
      </c>
      <c r="K109" s="19">
        <f t="shared" si="69"/>
        <v>4.1279999999999815</v>
      </c>
      <c r="L109" s="35">
        <f t="shared" si="73"/>
        <v>182.13999999999942</v>
      </c>
      <c r="P109" s="38"/>
    </row>
    <row r="110" spans="1:16" ht="17.25" customHeight="1">
      <c r="A110" s="24">
        <f t="shared" si="62"/>
        <v>349.28999999999775</v>
      </c>
      <c r="B110" s="24">
        <f t="shared" si="63"/>
        <v>2.638000000000013</v>
      </c>
      <c r="C110" s="26">
        <f t="shared" si="70"/>
        <v>87.60499999999995</v>
      </c>
      <c r="D110" s="24">
        <f t="shared" si="64"/>
        <v>349.7899999999973</v>
      </c>
      <c r="E110" s="25">
        <f t="shared" si="65"/>
        <v>3.138000000000002</v>
      </c>
      <c r="F110" s="26">
        <f t="shared" si="71"/>
        <v>115.72500000000007</v>
      </c>
      <c r="G110" s="24">
        <f t="shared" si="66"/>
        <v>350.28999999999684</v>
      </c>
      <c r="H110" s="25">
        <f t="shared" si="67"/>
        <v>3.6379999999999915</v>
      </c>
      <c r="I110" s="54">
        <f t="shared" si="72"/>
        <v>146.79999999999984</v>
      </c>
      <c r="J110" s="24">
        <f t="shared" si="68"/>
        <v>350.7899999999964</v>
      </c>
      <c r="K110" s="25">
        <f t="shared" si="69"/>
        <v>4.137999999999981</v>
      </c>
      <c r="L110" s="54">
        <f t="shared" si="73"/>
        <v>182.8699999999994</v>
      </c>
      <c r="P110" s="38"/>
    </row>
    <row r="111" spans="1:16" ht="24.7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8"/>
    </row>
    <row r="112" spans="1:16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8"/>
    </row>
    <row r="113" spans="1:16" ht="24.75" customHeight="1">
      <c r="A113" s="4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8"/>
    </row>
    <row r="114" spans="1:12" ht="24.75" customHeight="1">
      <c r="A114" s="11" t="s">
        <v>1</v>
      </c>
      <c r="B114" s="11" t="s">
        <v>1</v>
      </c>
      <c r="C114" s="11" t="s">
        <v>2</v>
      </c>
      <c r="D114" s="11" t="s">
        <v>1</v>
      </c>
      <c r="E114" s="11" t="s">
        <v>1</v>
      </c>
      <c r="F114" s="11" t="s">
        <v>2</v>
      </c>
      <c r="G114" s="11" t="s">
        <v>1</v>
      </c>
      <c r="H114" s="11" t="s">
        <v>1</v>
      </c>
      <c r="I114" s="11" t="s">
        <v>2</v>
      </c>
      <c r="J114" s="11" t="s">
        <v>1</v>
      </c>
      <c r="K114" s="11" t="s">
        <v>1</v>
      </c>
      <c r="L114" s="11" t="s">
        <v>2</v>
      </c>
    </row>
    <row r="115" spans="1:12" ht="24.75" customHeight="1">
      <c r="A115" s="12" t="s">
        <v>3</v>
      </c>
      <c r="B115" s="12" t="s">
        <v>4</v>
      </c>
      <c r="C115" s="12" t="s">
        <v>5</v>
      </c>
      <c r="D115" s="12" t="s">
        <v>3</v>
      </c>
      <c r="E115" s="12" t="s">
        <v>4</v>
      </c>
      <c r="F115" s="12" t="s">
        <v>5</v>
      </c>
      <c r="G115" s="12" t="s">
        <v>3</v>
      </c>
      <c r="H115" s="12" t="s">
        <v>4</v>
      </c>
      <c r="I115" s="12" t="s">
        <v>5</v>
      </c>
      <c r="J115" s="12" t="s">
        <v>3</v>
      </c>
      <c r="K115" s="12" t="s">
        <v>4</v>
      </c>
      <c r="L115" s="12" t="s">
        <v>5</v>
      </c>
    </row>
    <row r="116" spans="1:12" ht="17.25" customHeight="1">
      <c r="A116" s="14">
        <f>+J110+0.01</f>
        <v>350.7999999999964</v>
      </c>
      <c r="B116" s="14">
        <f>K110+0.01</f>
        <v>4.147999999999981</v>
      </c>
      <c r="C116" s="51">
        <f>+L110+$N$45/10</f>
        <v>183.5999999999994</v>
      </c>
      <c r="D116" s="14">
        <f>+A165+0.01</f>
        <v>351.2999999999959</v>
      </c>
      <c r="E116" s="36">
        <f>B165+0.01</f>
        <v>4.64799999999997</v>
      </c>
      <c r="F116" s="51"/>
      <c r="G116" s="14">
        <f>+D165+0.01</f>
        <v>351.79999999999546</v>
      </c>
      <c r="H116" s="15">
        <f>E165+0.01</f>
        <v>5.14799999999996</v>
      </c>
      <c r="I116" s="51"/>
      <c r="J116" s="14">
        <f>+G165+0.01</f>
        <v>352.299999999995</v>
      </c>
      <c r="K116" s="15">
        <f>H165+0.01</f>
        <v>5.647999999999949</v>
      </c>
      <c r="L116" s="51"/>
    </row>
    <row r="117" spans="1:12" ht="17.25" customHeight="1">
      <c r="A117" s="18">
        <f aca="true" t="shared" si="74" ref="A117:A165">+A116+0.01</f>
        <v>350.80999999999636</v>
      </c>
      <c r="B117" s="18">
        <f aca="true" t="shared" si="75" ref="B117:B165">B116+0.01</f>
        <v>4.157999999999981</v>
      </c>
      <c r="C117" s="35">
        <f>+C116+$N$46/10</f>
        <v>184.3449999999994</v>
      </c>
      <c r="D117" s="37">
        <f aca="true" t="shared" si="76" ref="D117:D165">+D116+0.01</f>
        <v>351.3099999999959</v>
      </c>
      <c r="E117" s="19">
        <f aca="true" t="shared" si="77" ref="E117:E165">E116+0.01</f>
        <v>4.65799999999997</v>
      </c>
      <c r="F117" s="35"/>
      <c r="G117" s="18">
        <f aca="true" t="shared" si="78" ref="G117:G165">+G116+0.01</f>
        <v>351.80999999999545</v>
      </c>
      <c r="H117" s="19">
        <f aca="true" t="shared" si="79" ref="H117:H165">H116+0.01</f>
        <v>5.1579999999999595</v>
      </c>
      <c r="I117" s="51"/>
      <c r="J117" s="18">
        <f aca="true" t="shared" si="80" ref="J117:J165">+J116+0.01</f>
        <v>352.309999999995</v>
      </c>
      <c r="K117" s="19">
        <f aca="true" t="shared" si="81" ref="K117:K165">K116+0.01</f>
        <v>5.657999999999949</v>
      </c>
      <c r="L117" s="35"/>
    </row>
    <row r="118" spans="1:12" ht="17.25" customHeight="1">
      <c r="A118" s="18">
        <f t="shared" si="74"/>
        <v>350.81999999999636</v>
      </c>
      <c r="B118" s="18">
        <f t="shared" si="75"/>
        <v>4.167999999999981</v>
      </c>
      <c r="C118" s="35">
        <f aca="true" t="shared" si="82" ref="C118:C126">+C117+$N$46/10</f>
        <v>185.0899999999994</v>
      </c>
      <c r="D118" s="18">
        <f t="shared" si="76"/>
        <v>351.3199999999959</v>
      </c>
      <c r="E118" s="19">
        <f t="shared" si="77"/>
        <v>4.66799999999997</v>
      </c>
      <c r="F118" s="35"/>
      <c r="G118" s="18">
        <f t="shared" si="78"/>
        <v>351.81999999999545</v>
      </c>
      <c r="H118" s="19">
        <f t="shared" si="79"/>
        <v>5.167999999999959</v>
      </c>
      <c r="I118" s="51"/>
      <c r="J118" s="18">
        <f t="shared" si="80"/>
        <v>352.319999999995</v>
      </c>
      <c r="K118" s="19">
        <f t="shared" si="81"/>
        <v>5.667999999999949</v>
      </c>
      <c r="L118" s="35"/>
    </row>
    <row r="119" spans="1:12" ht="17.25" customHeight="1">
      <c r="A119" s="18">
        <f t="shared" si="74"/>
        <v>350.82999999999635</v>
      </c>
      <c r="B119" s="18">
        <f t="shared" si="75"/>
        <v>4.17799999999998</v>
      </c>
      <c r="C119" s="35">
        <f t="shared" si="82"/>
        <v>185.8349999999994</v>
      </c>
      <c r="D119" s="18">
        <f t="shared" si="76"/>
        <v>351.3299999999959</v>
      </c>
      <c r="E119" s="19">
        <f t="shared" si="77"/>
        <v>4.67799999999997</v>
      </c>
      <c r="F119" s="35"/>
      <c r="G119" s="18">
        <f t="shared" si="78"/>
        <v>351.82999999999544</v>
      </c>
      <c r="H119" s="19">
        <f t="shared" si="79"/>
        <v>5.177999999999959</v>
      </c>
      <c r="I119" s="51"/>
      <c r="J119" s="18">
        <f t="shared" si="80"/>
        <v>352.329999999995</v>
      </c>
      <c r="K119" s="19">
        <f t="shared" si="81"/>
        <v>5.677999999999948</v>
      </c>
      <c r="L119" s="35"/>
    </row>
    <row r="120" spans="1:12" ht="17.25" customHeight="1">
      <c r="A120" s="18">
        <f t="shared" si="74"/>
        <v>350.83999999999634</v>
      </c>
      <c r="B120" s="18">
        <f t="shared" si="75"/>
        <v>4.18799999999998</v>
      </c>
      <c r="C120" s="35">
        <f t="shared" si="82"/>
        <v>186.57999999999942</v>
      </c>
      <c r="D120" s="18">
        <f t="shared" si="76"/>
        <v>351.3399999999959</v>
      </c>
      <c r="E120" s="19">
        <f t="shared" si="77"/>
        <v>4.6879999999999695</v>
      </c>
      <c r="F120" s="35"/>
      <c r="G120" s="18">
        <f t="shared" si="78"/>
        <v>351.8399999999954</v>
      </c>
      <c r="H120" s="19">
        <f t="shared" si="79"/>
        <v>5.187999999999959</v>
      </c>
      <c r="I120" s="51"/>
      <c r="J120" s="18">
        <f t="shared" si="80"/>
        <v>352.339999999995</v>
      </c>
      <c r="K120" s="19">
        <f t="shared" si="81"/>
        <v>5.687999999999948</v>
      </c>
      <c r="L120" s="35"/>
    </row>
    <row r="121" spans="1:12" ht="17.25" customHeight="1">
      <c r="A121" s="18">
        <f t="shared" si="74"/>
        <v>350.8499999999963</v>
      </c>
      <c r="B121" s="18">
        <f t="shared" si="75"/>
        <v>4.19799999999998</v>
      </c>
      <c r="C121" s="35">
        <f t="shared" si="82"/>
        <v>187.32499999999942</v>
      </c>
      <c r="D121" s="18">
        <f t="shared" si="76"/>
        <v>351.3499999999959</v>
      </c>
      <c r="E121" s="19">
        <f t="shared" si="77"/>
        <v>4.697999999999969</v>
      </c>
      <c r="F121" s="35"/>
      <c r="G121" s="18">
        <f t="shared" si="78"/>
        <v>351.8499999999954</v>
      </c>
      <c r="H121" s="19">
        <f t="shared" si="79"/>
        <v>5.197999999999959</v>
      </c>
      <c r="I121" s="51"/>
      <c r="J121" s="18">
        <f t="shared" si="80"/>
        <v>352.34999999999496</v>
      </c>
      <c r="K121" s="19">
        <f t="shared" si="81"/>
        <v>5.697999999999948</v>
      </c>
      <c r="L121" s="35"/>
    </row>
    <row r="122" spans="1:12" ht="17.25" customHeight="1">
      <c r="A122" s="18">
        <f t="shared" si="74"/>
        <v>350.8599999999963</v>
      </c>
      <c r="B122" s="18">
        <f t="shared" si="75"/>
        <v>4.20799999999998</v>
      </c>
      <c r="C122" s="35">
        <f t="shared" si="82"/>
        <v>188.06999999999942</v>
      </c>
      <c r="D122" s="18">
        <f t="shared" si="76"/>
        <v>351.35999999999586</v>
      </c>
      <c r="E122" s="19">
        <f t="shared" si="77"/>
        <v>4.707999999999969</v>
      </c>
      <c r="F122" s="35"/>
      <c r="G122" s="18">
        <f t="shared" si="78"/>
        <v>351.8599999999954</v>
      </c>
      <c r="H122" s="19">
        <f t="shared" si="79"/>
        <v>5.207999999999958</v>
      </c>
      <c r="I122" s="51"/>
      <c r="J122" s="18">
        <f t="shared" si="80"/>
        <v>352.35999999999495</v>
      </c>
      <c r="K122" s="19">
        <f t="shared" si="81"/>
        <v>5.707999999999948</v>
      </c>
      <c r="L122" s="35"/>
    </row>
    <row r="123" spans="1:12" ht="17.25" customHeight="1">
      <c r="A123" s="18">
        <f t="shared" si="74"/>
        <v>350.8699999999963</v>
      </c>
      <c r="B123" s="18">
        <f t="shared" si="75"/>
        <v>4.2179999999999795</v>
      </c>
      <c r="C123" s="35">
        <f t="shared" si="82"/>
        <v>188.81499999999943</v>
      </c>
      <c r="D123" s="18">
        <f t="shared" si="76"/>
        <v>351.36999999999585</v>
      </c>
      <c r="E123" s="19">
        <f t="shared" si="77"/>
        <v>4.717999999999969</v>
      </c>
      <c r="F123" s="35"/>
      <c r="G123" s="18">
        <f t="shared" si="78"/>
        <v>351.8699999999954</v>
      </c>
      <c r="H123" s="19">
        <f t="shared" si="79"/>
        <v>5.217999999999958</v>
      </c>
      <c r="I123" s="51"/>
      <c r="J123" s="18">
        <f t="shared" si="80"/>
        <v>352.36999999999495</v>
      </c>
      <c r="K123" s="19">
        <f t="shared" si="81"/>
        <v>5.717999999999948</v>
      </c>
      <c r="L123" s="35"/>
    </row>
    <row r="124" spans="1:12" ht="17.25" customHeight="1">
      <c r="A124" s="18">
        <f t="shared" si="74"/>
        <v>350.8799999999963</v>
      </c>
      <c r="B124" s="18">
        <f t="shared" si="75"/>
        <v>4.227999999999979</v>
      </c>
      <c r="C124" s="35">
        <f t="shared" si="82"/>
        <v>189.55999999999943</v>
      </c>
      <c r="D124" s="18">
        <f t="shared" si="76"/>
        <v>351.37999999999585</v>
      </c>
      <c r="E124" s="19">
        <f t="shared" si="77"/>
        <v>4.727999999999969</v>
      </c>
      <c r="F124" s="35"/>
      <c r="G124" s="18">
        <f t="shared" si="78"/>
        <v>351.8799999999954</v>
      </c>
      <c r="H124" s="19">
        <f t="shared" si="79"/>
        <v>5.227999999999958</v>
      </c>
      <c r="I124" s="51"/>
      <c r="J124" s="18">
        <f t="shared" si="80"/>
        <v>352.37999999999494</v>
      </c>
      <c r="K124" s="19">
        <f t="shared" si="81"/>
        <v>5.727999999999947</v>
      </c>
      <c r="L124" s="35"/>
    </row>
    <row r="125" spans="1:12" ht="17.25" customHeight="1">
      <c r="A125" s="21">
        <f t="shared" si="74"/>
        <v>350.8899999999963</v>
      </c>
      <c r="B125" s="21">
        <f t="shared" si="75"/>
        <v>4.237999999999979</v>
      </c>
      <c r="C125" s="35">
        <f t="shared" si="82"/>
        <v>190.30499999999944</v>
      </c>
      <c r="D125" s="21">
        <f t="shared" si="76"/>
        <v>351.38999999999584</v>
      </c>
      <c r="E125" s="22">
        <f t="shared" si="77"/>
        <v>4.7379999999999685</v>
      </c>
      <c r="F125" s="35"/>
      <c r="G125" s="21">
        <f t="shared" si="78"/>
        <v>351.8899999999954</v>
      </c>
      <c r="H125" s="22">
        <f t="shared" si="79"/>
        <v>5.237999999999958</v>
      </c>
      <c r="I125" s="51"/>
      <c r="J125" s="21">
        <f t="shared" si="80"/>
        <v>352.3899999999949</v>
      </c>
      <c r="K125" s="22">
        <f t="shared" si="81"/>
        <v>5.737999999999947</v>
      </c>
      <c r="L125" s="35"/>
    </row>
    <row r="126" spans="1:12" ht="17.25" customHeight="1">
      <c r="A126" s="24">
        <f t="shared" si="74"/>
        <v>350.8999999999963</v>
      </c>
      <c r="B126" s="24">
        <f t="shared" si="75"/>
        <v>4.247999999999979</v>
      </c>
      <c r="C126" s="54">
        <f t="shared" si="82"/>
        <v>191.04999999999944</v>
      </c>
      <c r="D126" s="24">
        <f t="shared" si="76"/>
        <v>351.3999999999958</v>
      </c>
      <c r="E126" s="25">
        <f t="shared" si="77"/>
        <v>4.747999999999968</v>
      </c>
      <c r="F126" s="54"/>
      <c r="G126" s="24">
        <f t="shared" si="78"/>
        <v>351.8999999999954</v>
      </c>
      <c r="H126" s="25">
        <f t="shared" si="79"/>
        <v>5.247999999999958</v>
      </c>
      <c r="I126" s="51"/>
      <c r="J126" s="24">
        <f t="shared" si="80"/>
        <v>352.3999999999949</v>
      </c>
      <c r="K126" s="25">
        <f t="shared" si="81"/>
        <v>5.747999999999947</v>
      </c>
      <c r="L126" s="54"/>
    </row>
    <row r="127" spans="1:12" ht="17.25" customHeight="1">
      <c r="A127" s="27">
        <f t="shared" si="74"/>
        <v>350.9099999999963</v>
      </c>
      <c r="B127" s="27">
        <f t="shared" si="75"/>
        <v>4.257999999999979</v>
      </c>
      <c r="C127" s="52">
        <f>+C126+$N$47/10</f>
        <v>191.79499999999945</v>
      </c>
      <c r="D127" s="27">
        <f t="shared" si="76"/>
        <v>351.4099999999958</v>
      </c>
      <c r="E127" s="28">
        <f t="shared" si="77"/>
        <v>4.757999999999968</v>
      </c>
      <c r="F127" s="29"/>
      <c r="G127" s="27">
        <f t="shared" si="78"/>
        <v>351.90999999999536</v>
      </c>
      <c r="H127" s="28">
        <f t="shared" si="79"/>
        <v>5.257999999999957</v>
      </c>
      <c r="I127" s="52"/>
      <c r="J127" s="27">
        <f t="shared" si="80"/>
        <v>352.4099999999949</v>
      </c>
      <c r="K127" s="28">
        <f t="shared" si="81"/>
        <v>5.757999999999947</v>
      </c>
      <c r="L127" s="52"/>
    </row>
    <row r="128" spans="1:12" ht="17.25" customHeight="1">
      <c r="A128" s="18">
        <f t="shared" si="74"/>
        <v>350.91999999999626</v>
      </c>
      <c r="B128" s="18">
        <f t="shared" si="75"/>
        <v>4.2679999999999785</v>
      </c>
      <c r="C128" s="35">
        <f aca="true" t="shared" si="83" ref="C128:C136">+C127+$N$47/10</f>
        <v>192.53999999999945</v>
      </c>
      <c r="D128" s="18">
        <f t="shared" si="76"/>
        <v>351.4199999999958</v>
      </c>
      <c r="E128" s="19">
        <f t="shared" si="77"/>
        <v>4.767999999999968</v>
      </c>
      <c r="F128" s="20"/>
      <c r="G128" s="18">
        <f t="shared" si="78"/>
        <v>351.91999999999535</v>
      </c>
      <c r="H128" s="19">
        <f t="shared" si="79"/>
        <v>5.267999999999957</v>
      </c>
      <c r="I128" s="51"/>
      <c r="J128" s="18">
        <f t="shared" si="80"/>
        <v>352.4199999999949</v>
      </c>
      <c r="K128" s="19">
        <f t="shared" si="81"/>
        <v>5.7679999999999465</v>
      </c>
      <c r="L128" s="35"/>
    </row>
    <row r="129" spans="1:12" ht="17.25" customHeight="1">
      <c r="A129" s="18">
        <f t="shared" si="74"/>
        <v>350.92999999999626</v>
      </c>
      <c r="B129" s="18">
        <f t="shared" si="75"/>
        <v>4.277999999999978</v>
      </c>
      <c r="C129" s="35">
        <f t="shared" si="83"/>
        <v>193.28499999999946</v>
      </c>
      <c r="D129" s="18">
        <f t="shared" si="76"/>
        <v>351.4299999999958</v>
      </c>
      <c r="E129" s="19">
        <f t="shared" si="77"/>
        <v>4.777999999999968</v>
      </c>
      <c r="F129" s="20"/>
      <c r="G129" s="18">
        <f t="shared" si="78"/>
        <v>351.92999999999535</v>
      </c>
      <c r="H129" s="19">
        <f t="shared" si="79"/>
        <v>5.277999999999957</v>
      </c>
      <c r="I129" s="51"/>
      <c r="J129" s="18">
        <f t="shared" si="80"/>
        <v>352.4299999999949</v>
      </c>
      <c r="K129" s="19">
        <f t="shared" si="81"/>
        <v>5.777999999999946</v>
      </c>
      <c r="L129" s="35"/>
    </row>
    <row r="130" spans="1:12" ht="17.25" customHeight="1">
      <c r="A130" s="18">
        <f t="shared" si="74"/>
        <v>350.93999999999625</v>
      </c>
      <c r="B130" s="18">
        <f t="shared" si="75"/>
        <v>4.287999999999978</v>
      </c>
      <c r="C130" s="35">
        <f t="shared" si="83"/>
        <v>194.02999999999946</v>
      </c>
      <c r="D130" s="18">
        <f t="shared" si="76"/>
        <v>351.4399999999958</v>
      </c>
      <c r="E130" s="19">
        <f t="shared" si="77"/>
        <v>4.787999999999967</v>
      </c>
      <c r="F130" s="20"/>
      <c r="G130" s="18">
        <f t="shared" si="78"/>
        <v>351.93999999999534</v>
      </c>
      <c r="H130" s="19">
        <f t="shared" si="79"/>
        <v>5.287999999999957</v>
      </c>
      <c r="I130" s="51"/>
      <c r="J130" s="18">
        <f t="shared" si="80"/>
        <v>352.4399999999949</v>
      </c>
      <c r="K130" s="19">
        <f t="shared" si="81"/>
        <v>5.787999999999946</v>
      </c>
      <c r="L130" s="35"/>
    </row>
    <row r="131" spans="1:12" ht="17.25" customHeight="1">
      <c r="A131" s="18">
        <f t="shared" si="74"/>
        <v>350.94999999999624</v>
      </c>
      <c r="B131" s="18">
        <f t="shared" si="75"/>
        <v>4.297999999999978</v>
      </c>
      <c r="C131" s="35">
        <f t="shared" si="83"/>
        <v>194.77499999999947</v>
      </c>
      <c r="D131" s="18">
        <f t="shared" si="76"/>
        <v>351.4499999999958</v>
      </c>
      <c r="E131" s="19">
        <f t="shared" si="77"/>
        <v>4.797999999999967</v>
      </c>
      <c r="F131" s="20"/>
      <c r="G131" s="18">
        <f t="shared" si="78"/>
        <v>351.9499999999953</v>
      </c>
      <c r="H131" s="19">
        <f t="shared" si="79"/>
        <v>5.2979999999999565</v>
      </c>
      <c r="I131" s="51"/>
      <c r="J131" s="18">
        <f t="shared" si="80"/>
        <v>352.4499999999949</v>
      </c>
      <c r="K131" s="19">
        <f t="shared" si="81"/>
        <v>5.797999999999946</v>
      </c>
      <c r="L131" s="35"/>
    </row>
    <row r="132" spans="1:12" ht="17.25" customHeight="1">
      <c r="A132" s="18">
        <f t="shared" si="74"/>
        <v>350.9599999999962</v>
      </c>
      <c r="B132" s="18">
        <f t="shared" si="75"/>
        <v>4.307999999999978</v>
      </c>
      <c r="C132" s="35">
        <f t="shared" si="83"/>
        <v>195.51999999999947</v>
      </c>
      <c r="D132" s="18">
        <f t="shared" si="76"/>
        <v>351.4599999999958</v>
      </c>
      <c r="E132" s="19">
        <f t="shared" si="77"/>
        <v>4.807999999999967</v>
      </c>
      <c r="F132" s="20"/>
      <c r="G132" s="18">
        <f t="shared" si="78"/>
        <v>351.9599999999953</v>
      </c>
      <c r="H132" s="19">
        <f t="shared" si="79"/>
        <v>5.307999999999956</v>
      </c>
      <c r="I132" s="51"/>
      <c r="J132" s="18">
        <f t="shared" si="80"/>
        <v>352.45999999999486</v>
      </c>
      <c r="K132" s="19">
        <f t="shared" si="81"/>
        <v>5.807999999999946</v>
      </c>
      <c r="L132" s="35"/>
    </row>
    <row r="133" spans="1:12" ht="17.25" customHeight="1">
      <c r="A133" s="18">
        <f t="shared" si="74"/>
        <v>350.9699999999962</v>
      </c>
      <c r="B133" s="18">
        <f t="shared" si="75"/>
        <v>4.317999999999977</v>
      </c>
      <c r="C133" s="35">
        <f t="shared" si="83"/>
        <v>196.26499999999947</v>
      </c>
      <c r="D133" s="18">
        <f t="shared" si="76"/>
        <v>351.46999999999576</v>
      </c>
      <c r="E133" s="19">
        <f t="shared" si="77"/>
        <v>4.817999999999967</v>
      </c>
      <c r="F133" s="20"/>
      <c r="G133" s="18">
        <f t="shared" si="78"/>
        <v>351.9699999999953</v>
      </c>
      <c r="H133" s="19">
        <f t="shared" si="79"/>
        <v>5.317999999999956</v>
      </c>
      <c r="I133" s="51"/>
      <c r="J133" s="18">
        <f t="shared" si="80"/>
        <v>352.46999999999485</v>
      </c>
      <c r="K133" s="19">
        <f t="shared" si="81"/>
        <v>5.817999999999945</v>
      </c>
      <c r="L133" s="35"/>
    </row>
    <row r="134" spans="1:12" ht="17.25" customHeight="1">
      <c r="A134" s="18">
        <f t="shared" si="74"/>
        <v>350.9799999999962</v>
      </c>
      <c r="B134" s="18">
        <f t="shared" si="75"/>
        <v>4.327999999999977</v>
      </c>
      <c r="C134" s="35">
        <f t="shared" si="83"/>
        <v>197.00999999999948</v>
      </c>
      <c r="D134" s="18">
        <f t="shared" si="76"/>
        <v>351.47999999999575</v>
      </c>
      <c r="E134" s="19">
        <f t="shared" si="77"/>
        <v>4.8279999999999665</v>
      </c>
      <c r="F134" s="20"/>
      <c r="G134" s="18">
        <f t="shared" si="78"/>
        <v>351.9799999999953</v>
      </c>
      <c r="H134" s="19">
        <f t="shared" si="79"/>
        <v>5.327999999999956</v>
      </c>
      <c r="I134" s="51"/>
      <c r="J134" s="18">
        <f t="shared" si="80"/>
        <v>352.47999999999485</v>
      </c>
      <c r="K134" s="19">
        <f t="shared" si="81"/>
        <v>5.827999999999945</v>
      </c>
      <c r="L134" s="35"/>
    </row>
    <row r="135" spans="1:12" ht="17.25" customHeight="1">
      <c r="A135" s="21">
        <f t="shared" si="74"/>
        <v>350.9899999999962</v>
      </c>
      <c r="B135" s="21">
        <f t="shared" si="75"/>
        <v>4.337999999999977</v>
      </c>
      <c r="C135" s="35">
        <f t="shared" si="83"/>
        <v>197.75499999999948</v>
      </c>
      <c r="D135" s="21">
        <f t="shared" si="76"/>
        <v>351.48999999999575</v>
      </c>
      <c r="E135" s="22">
        <f t="shared" si="77"/>
        <v>4.837999999999966</v>
      </c>
      <c r="F135" s="23"/>
      <c r="G135" s="21">
        <f t="shared" si="78"/>
        <v>351.9899999999953</v>
      </c>
      <c r="H135" s="22">
        <f t="shared" si="79"/>
        <v>5.337999999999956</v>
      </c>
      <c r="I135" s="51"/>
      <c r="J135" s="21">
        <f t="shared" si="80"/>
        <v>352.48999999999484</v>
      </c>
      <c r="K135" s="22">
        <f t="shared" si="81"/>
        <v>5.837999999999945</v>
      </c>
      <c r="L135" s="35"/>
    </row>
    <row r="136" spans="1:12" ht="17.25" customHeight="1">
      <c r="A136" s="24">
        <f t="shared" si="74"/>
        <v>350.9999999999962</v>
      </c>
      <c r="B136" s="24">
        <f t="shared" si="75"/>
        <v>4.347999999999977</v>
      </c>
      <c r="C136" s="54">
        <f t="shared" si="83"/>
        <v>198.4999999999995</v>
      </c>
      <c r="D136" s="24">
        <f t="shared" si="76"/>
        <v>351.49999999999574</v>
      </c>
      <c r="E136" s="25">
        <f t="shared" si="77"/>
        <v>4.847999999999966</v>
      </c>
      <c r="F136" s="26"/>
      <c r="G136" s="24">
        <f t="shared" si="78"/>
        <v>351.9999999999953</v>
      </c>
      <c r="H136" s="25">
        <f t="shared" si="79"/>
        <v>5.3479999999999555</v>
      </c>
      <c r="I136" s="51"/>
      <c r="J136" s="24">
        <f t="shared" si="80"/>
        <v>352.4999999999948</v>
      </c>
      <c r="K136" s="25">
        <f t="shared" si="81"/>
        <v>5.847999999999945</v>
      </c>
      <c r="L136" s="54"/>
    </row>
    <row r="137" spans="1:12" ht="17.25" customHeight="1">
      <c r="A137" s="27">
        <f t="shared" si="74"/>
        <v>351.0099999999962</v>
      </c>
      <c r="B137" s="27">
        <f t="shared" si="75"/>
        <v>4.357999999999977</v>
      </c>
      <c r="C137" s="52"/>
      <c r="D137" s="27">
        <f t="shared" si="76"/>
        <v>351.5099999999957</v>
      </c>
      <c r="E137" s="28">
        <f t="shared" si="77"/>
        <v>4.857999999999966</v>
      </c>
      <c r="F137" s="29"/>
      <c r="G137" s="27">
        <f t="shared" si="78"/>
        <v>352.0099999999953</v>
      </c>
      <c r="H137" s="28">
        <f t="shared" si="79"/>
        <v>5.357999999999955</v>
      </c>
      <c r="I137" s="52"/>
      <c r="J137" s="27">
        <f t="shared" si="80"/>
        <v>352.5099999999948</v>
      </c>
      <c r="K137" s="28">
        <f t="shared" si="81"/>
        <v>5.857999999999945</v>
      </c>
      <c r="L137" s="52"/>
    </row>
    <row r="138" spans="1:12" ht="17.25" customHeight="1">
      <c r="A138" s="18">
        <f t="shared" si="74"/>
        <v>351.0199999999962</v>
      </c>
      <c r="B138" s="18">
        <f t="shared" si="75"/>
        <v>4.367999999999976</v>
      </c>
      <c r="C138" s="35"/>
      <c r="D138" s="18">
        <f t="shared" si="76"/>
        <v>351.5199999999957</v>
      </c>
      <c r="E138" s="19">
        <f t="shared" si="77"/>
        <v>4.867999999999966</v>
      </c>
      <c r="F138" s="20"/>
      <c r="G138" s="18">
        <f t="shared" si="78"/>
        <v>352.01999999999526</v>
      </c>
      <c r="H138" s="19">
        <f t="shared" si="79"/>
        <v>5.367999999999955</v>
      </c>
      <c r="I138" s="51"/>
      <c r="J138" s="18">
        <f t="shared" si="80"/>
        <v>352.5199999999948</v>
      </c>
      <c r="K138" s="19">
        <f t="shared" si="81"/>
        <v>5.867999999999944</v>
      </c>
      <c r="L138" s="35"/>
    </row>
    <row r="139" spans="1:12" ht="17.25" customHeight="1">
      <c r="A139" s="18">
        <f t="shared" si="74"/>
        <v>351.02999999999616</v>
      </c>
      <c r="B139" s="18">
        <f t="shared" si="75"/>
        <v>4.377999999999976</v>
      </c>
      <c r="C139" s="35"/>
      <c r="D139" s="18">
        <f t="shared" si="76"/>
        <v>351.5299999999957</v>
      </c>
      <c r="E139" s="19">
        <f t="shared" si="77"/>
        <v>4.8779999999999655</v>
      </c>
      <c r="F139" s="20"/>
      <c r="G139" s="18">
        <f t="shared" si="78"/>
        <v>352.02999999999525</v>
      </c>
      <c r="H139" s="19">
        <f t="shared" si="79"/>
        <v>5.377999999999955</v>
      </c>
      <c r="I139" s="51"/>
      <c r="J139" s="18">
        <f t="shared" si="80"/>
        <v>352.5299999999948</v>
      </c>
      <c r="K139" s="19">
        <f t="shared" si="81"/>
        <v>5.877999999999944</v>
      </c>
      <c r="L139" s="35"/>
    </row>
    <row r="140" spans="1:12" ht="17.25" customHeight="1">
      <c r="A140" s="18">
        <f t="shared" si="74"/>
        <v>351.03999999999616</v>
      </c>
      <c r="B140" s="18">
        <f t="shared" si="75"/>
        <v>4.387999999999976</v>
      </c>
      <c r="C140" s="35"/>
      <c r="D140" s="18">
        <f t="shared" si="76"/>
        <v>351.5399999999957</v>
      </c>
      <c r="E140" s="19">
        <f t="shared" si="77"/>
        <v>4.887999999999965</v>
      </c>
      <c r="F140" s="20"/>
      <c r="G140" s="18">
        <f t="shared" si="78"/>
        <v>352.03999999999525</v>
      </c>
      <c r="H140" s="19">
        <f t="shared" si="79"/>
        <v>5.387999999999955</v>
      </c>
      <c r="I140" s="51"/>
      <c r="J140" s="18">
        <f t="shared" si="80"/>
        <v>352.5399999999948</v>
      </c>
      <c r="K140" s="19">
        <f t="shared" si="81"/>
        <v>5.887999999999944</v>
      </c>
      <c r="L140" s="35"/>
    </row>
    <row r="141" spans="1:12" ht="17.25" customHeight="1">
      <c r="A141" s="18">
        <f t="shared" si="74"/>
        <v>351.04999999999615</v>
      </c>
      <c r="B141" s="18">
        <f t="shared" si="75"/>
        <v>4.397999999999976</v>
      </c>
      <c r="C141" s="35"/>
      <c r="D141" s="18">
        <f t="shared" si="76"/>
        <v>351.5499999999957</v>
      </c>
      <c r="E141" s="19">
        <f t="shared" si="77"/>
        <v>4.897999999999965</v>
      </c>
      <c r="F141" s="20"/>
      <c r="G141" s="18">
        <f t="shared" si="78"/>
        <v>352.04999999999524</v>
      </c>
      <c r="H141" s="19">
        <f t="shared" si="79"/>
        <v>5.397999999999954</v>
      </c>
      <c r="I141" s="51"/>
      <c r="J141" s="18">
        <f t="shared" si="80"/>
        <v>352.5499999999948</v>
      </c>
      <c r="K141" s="19">
        <f t="shared" si="81"/>
        <v>5.897999999999944</v>
      </c>
      <c r="L141" s="35"/>
    </row>
    <row r="142" spans="1:12" ht="17.25" customHeight="1">
      <c r="A142" s="18">
        <f t="shared" si="74"/>
        <v>351.05999999999614</v>
      </c>
      <c r="B142" s="18">
        <f t="shared" si="75"/>
        <v>4.4079999999999755</v>
      </c>
      <c r="C142" s="35"/>
      <c r="D142" s="18">
        <f t="shared" si="76"/>
        <v>351.5599999999957</v>
      </c>
      <c r="E142" s="19">
        <f t="shared" si="77"/>
        <v>4.907999999999965</v>
      </c>
      <c r="F142" s="20"/>
      <c r="G142" s="18">
        <f t="shared" si="78"/>
        <v>352.0599999999952</v>
      </c>
      <c r="H142" s="19">
        <f t="shared" si="79"/>
        <v>5.407999999999954</v>
      </c>
      <c r="I142" s="51"/>
      <c r="J142" s="18">
        <f t="shared" si="80"/>
        <v>352.5599999999948</v>
      </c>
      <c r="K142" s="19">
        <f t="shared" si="81"/>
        <v>5.9079999999999435</v>
      </c>
      <c r="L142" s="35"/>
    </row>
    <row r="143" spans="1:12" ht="17.25" customHeight="1">
      <c r="A143" s="18">
        <f t="shared" si="74"/>
        <v>351.0699999999961</v>
      </c>
      <c r="B143" s="18">
        <f t="shared" si="75"/>
        <v>4.417999999999975</v>
      </c>
      <c r="C143" s="35"/>
      <c r="D143" s="18">
        <f t="shared" si="76"/>
        <v>351.5699999999957</v>
      </c>
      <c r="E143" s="19">
        <f t="shared" si="77"/>
        <v>4.917999999999965</v>
      </c>
      <c r="F143" s="20"/>
      <c r="G143" s="18">
        <f t="shared" si="78"/>
        <v>352.0699999999952</v>
      </c>
      <c r="H143" s="19">
        <f t="shared" si="79"/>
        <v>5.417999999999954</v>
      </c>
      <c r="I143" s="51"/>
      <c r="J143" s="18">
        <f t="shared" si="80"/>
        <v>352.56999999999476</v>
      </c>
      <c r="K143" s="19">
        <f t="shared" si="81"/>
        <v>5.917999999999943</v>
      </c>
      <c r="L143" s="35"/>
    </row>
    <row r="144" spans="1:12" ht="17.25" customHeight="1">
      <c r="A144" s="18">
        <f t="shared" si="74"/>
        <v>351.0799999999961</v>
      </c>
      <c r="B144" s="18">
        <f t="shared" si="75"/>
        <v>4.427999999999975</v>
      </c>
      <c r="C144" s="35"/>
      <c r="D144" s="18">
        <f t="shared" si="76"/>
        <v>351.57999999999566</v>
      </c>
      <c r="E144" s="19">
        <f t="shared" si="77"/>
        <v>4.927999999999964</v>
      </c>
      <c r="F144" s="20"/>
      <c r="G144" s="18">
        <f t="shared" si="78"/>
        <v>352.0799999999952</v>
      </c>
      <c r="H144" s="19">
        <f t="shared" si="79"/>
        <v>5.427999999999954</v>
      </c>
      <c r="I144" s="51"/>
      <c r="J144" s="18">
        <f t="shared" si="80"/>
        <v>352.57999999999475</v>
      </c>
      <c r="K144" s="19">
        <f t="shared" si="81"/>
        <v>5.927999999999943</v>
      </c>
      <c r="L144" s="35"/>
    </row>
    <row r="145" spans="1:12" ht="17.25" customHeight="1">
      <c r="A145" s="21">
        <f t="shared" si="74"/>
        <v>351.0899999999961</v>
      </c>
      <c r="B145" s="21">
        <f t="shared" si="75"/>
        <v>4.437999999999975</v>
      </c>
      <c r="C145" s="35"/>
      <c r="D145" s="21">
        <f t="shared" si="76"/>
        <v>351.58999999999565</v>
      </c>
      <c r="E145" s="22">
        <f t="shared" si="77"/>
        <v>4.937999999999964</v>
      </c>
      <c r="F145" s="23"/>
      <c r="G145" s="21">
        <f t="shared" si="78"/>
        <v>352.0899999999952</v>
      </c>
      <c r="H145" s="22">
        <f t="shared" si="79"/>
        <v>5.4379999999999535</v>
      </c>
      <c r="I145" s="51"/>
      <c r="J145" s="21">
        <f t="shared" si="80"/>
        <v>352.58999999999475</v>
      </c>
      <c r="K145" s="22">
        <f t="shared" si="81"/>
        <v>5.937999999999943</v>
      </c>
      <c r="L145" s="35"/>
    </row>
    <row r="146" spans="1:12" ht="17.25" customHeight="1">
      <c r="A146" s="24">
        <f t="shared" si="74"/>
        <v>351.0999999999961</v>
      </c>
      <c r="B146" s="24">
        <f t="shared" si="75"/>
        <v>4.447999999999975</v>
      </c>
      <c r="C146" s="54"/>
      <c r="D146" s="24">
        <f t="shared" si="76"/>
        <v>351.59999999999565</v>
      </c>
      <c r="E146" s="25">
        <f t="shared" si="77"/>
        <v>4.947999999999964</v>
      </c>
      <c r="F146" s="26"/>
      <c r="G146" s="24">
        <f t="shared" si="78"/>
        <v>352.0999999999952</v>
      </c>
      <c r="H146" s="25">
        <f t="shared" si="79"/>
        <v>5.447999999999953</v>
      </c>
      <c r="I146" s="51"/>
      <c r="J146" s="24">
        <f t="shared" si="80"/>
        <v>352.59999999999474</v>
      </c>
      <c r="K146" s="25">
        <f t="shared" si="81"/>
        <v>5.947999999999943</v>
      </c>
      <c r="L146" s="54"/>
    </row>
    <row r="147" spans="1:12" ht="17.25" customHeight="1">
      <c r="A147" s="27">
        <f t="shared" si="74"/>
        <v>351.1099999999961</v>
      </c>
      <c r="B147" s="27">
        <f t="shared" si="75"/>
        <v>4.457999999999974</v>
      </c>
      <c r="C147" s="52"/>
      <c r="D147" s="27">
        <f t="shared" si="76"/>
        <v>351.60999999999564</v>
      </c>
      <c r="E147" s="28">
        <f t="shared" si="77"/>
        <v>4.957999999999964</v>
      </c>
      <c r="F147" s="29"/>
      <c r="G147" s="27">
        <f t="shared" si="78"/>
        <v>352.1099999999952</v>
      </c>
      <c r="H147" s="28">
        <f t="shared" si="79"/>
        <v>5.457999999999953</v>
      </c>
      <c r="I147" s="53"/>
      <c r="J147" s="27">
        <f t="shared" si="80"/>
        <v>352.6099999999947</v>
      </c>
      <c r="K147" s="28">
        <f t="shared" si="81"/>
        <v>5.9579999999999425</v>
      </c>
      <c r="L147" s="52"/>
    </row>
    <row r="148" spans="1:12" ht="17.25" customHeight="1">
      <c r="A148" s="18">
        <f t="shared" si="74"/>
        <v>351.1199999999961</v>
      </c>
      <c r="B148" s="18">
        <f t="shared" si="75"/>
        <v>4.467999999999974</v>
      </c>
      <c r="C148" s="35"/>
      <c r="D148" s="18">
        <f t="shared" si="76"/>
        <v>351.6199999999956</v>
      </c>
      <c r="E148" s="19">
        <f t="shared" si="77"/>
        <v>4.967999999999964</v>
      </c>
      <c r="F148" s="20"/>
      <c r="G148" s="18">
        <f t="shared" si="78"/>
        <v>352.1199999999952</v>
      </c>
      <c r="H148" s="19">
        <f t="shared" si="79"/>
        <v>5.467999999999953</v>
      </c>
      <c r="I148" s="51"/>
      <c r="J148" s="18">
        <f t="shared" si="80"/>
        <v>352.6199999999947</v>
      </c>
      <c r="K148" s="19">
        <f t="shared" si="81"/>
        <v>5.967999999999942</v>
      </c>
      <c r="L148" s="35"/>
    </row>
    <row r="149" spans="1:12" ht="17.25" customHeight="1">
      <c r="A149" s="18">
        <f t="shared" si="74"/>
        <v>351.1299999999961</v>
      </c>
      <c r="B149" s="18">
        <f t="shared" si="75"/>
        <v>4.477999999999974</v>
      </c>
      <c r="C149" s="35"/>
      <c r="D149" s="18">
        <f t="shared" si="76"/>
        <v>351.6299999999956</v>
      </c>
      <c r="E149" s="19">
        <f t="shared" si="77"/>
        <v>4.977999999999963</v>
      </c>
      <c r="F149" s="20"/>
      <c r="G149" s="18">
        <f t="shared" si="78"/>
        <v>352.12999999999516</v>
      </c>
      <c r="H149" s="19">
        <f t="shared" si="79"/>
        <v>5.477999999999953</v>
      </c>
      <c r="I149" s="51"/>
      <c r="J149" s="18">
        <f t="shared" si="80"/>
        <v>352.6299999999947</v>
      </c>
      <c r="K149" s="19">
        <f t="shared" si="81"/>
        <v>5.977999999999942</v>
      </c>
      <c r="L149" s="35"/>
    </row>
    <row r="150" spans="1:12" ht="17.25" customHeight="1">
      <c r="A150" s="18">
        <f t="shared" si="74"/>
        <v>351.13999999999606</v>
      </c>
      <c r="B150" s="18">
        <f t="shared" si="75"/>
        <v>4.487999999999974</v>
      </c>
      <c r="C150" s="35"/>
      <c r="D150" s="18">
        <f t="shared" si="76"/>
        <v>351.6399999999956</v>
      </c>
      <c r="E150" s="19">
        <f t="shared" si="77"/>
        <v>4.987999999999963</v>
      </c>
      <c r="F150" s="20"/>
      <c r="G150" s="18">
        <f t="shared" si="78"/>
        <v>352.13999999999515</v>
      </c>
      <c r="H150" s="19">
        <f t="shared" si="79"/>
        <v>5.4879999999999525</v>
      </c>
      <c r="I150" s="51"/>
      <c r="J150" s="18">
        <f t="shared" si="80"/>
        <v>352.6399999999947</v>
      </c>
      <c r="K150" s="19">
        <f t="shared" si="81"/>
        <v>5.987999999999942</v>
      </c>
      <c r="L150" s="35"/>
    </row>
    <row r="151" spans="1:12" ht="17.25" customHeight="1">
      <c r="A151" s="18">
        <f t="shared" si="74"/>
        <v>351.14999999999606</v>
      </c>
      <c r="B151" s="18">
        <f t="shared" si="75"/>
        <v>4.497999999999974</v>
      </c>
      <c r="C151" s="35"/>
      <c r="D151" s="18">
        <f t="shared" si="76"/>
        <v>351.6499999999956</v>
      </c>
      <c r="E151" s="19">
        <f t="shared" si="77"/>
        <v>4.997999999999963</v>
      </c>
      <c r="F151" s="20"/>
      <c r="G151" s="18">
        <f t="shared" si="78"/>
        <v>352.14999999999515</v>
      </c>
      <c r="H151" s="19">
        <f t="shared" si="79"/>
        <v>5.497999999999952</v>
      </c>
      <c r="I151" s="51"/>
      <c r="J151" s="18">
        <f t="shared" si="80"/>
        <v>352.6499999999947</v>
      </c>
      <c r="K151" s="19">
        <f t="shared" si="81"/>
        <v>5.997999999999942</v>
      </c>
      <c r="L151" s="35"/>
    </row>
    <row r="152" spans="1:12" ht="17.25" customHeight="1">
      <c r="A152" s="18">
        <f t="shared" si="74"/>
        <v>351.15999999999605</v>
      </c>
      <c r="B152" s="18">
        <f t="shared" si="75"/>
        <v>4.507999999999973</v>
      </c>
      <c r="C152" s="35"/>
      <c r="D152" s="18">
        <f t="shared" si="76"/>
        <v>351.6599999999956</v>
      </c>
      <c r="E152" s="19">
        <f t="shared" si="77"/>
        <v>5.007999999999963</v>
      </c>
      <c r="F152" s="20"/>
      <c r="G152" s="18">
        <f t="shared" si="78"/>
        <v>352.15999999999514</v>
      </c>
      <c r="H152" s="19">
        <f t="shared" si="79"/>
        <v>5.507999999999952</v>
      </c>
      <c r="I152" s="51"/>
      <c r="J152" s="18">
        <f t="shared" si="80"/>
        <v>352.6599999999947</v>
      </c>
      <c r="K152" s="19">
        <f t="shared" si="81"/>
        <v>6.007999999999941</v>
      </c>
      <c r="L152" s="35"/>
    </row>
    <row r="153" spans="1:12" ht="17.25" customHeight="1">
      <c r="A153" s="18">
        <f t="shared" si="74"/>
        <v>351.16999999999604</v>
      </c>
      <c r="B153" s="18">
        <f t="shared" si="75"/>
        <v>4.517999999999973</v>
      </c>
      <c r="C153" s="35"/>
      <c r="D153" s="18">
        <f t="shared" si="76"/>
        <v>351.6699999999956</v>
      </c>
      <c r="E153" s="19">
        <f t="shared" si="77"/>
        <v>5.0179999999999625</v>
      </c>
      <c r="F153" s="20"/>
      <c r="G153" s="18">
        <f t="shared" si="78"/>
        <v>352.1699999999951</v>
      </c>
      <c r="H153" s="19">
        <f t="shared" si="79"/>
        <v>5.517999999999952</v>
      </c>
      <c r="I153" s="51"/>
      <c r="J153" s="18">
        <f t="shared" si="80"/>
        <v>352.6699999999947</v>
      </c>
      <c r="K153" s="19">
        <f t="shared" si="81"/>
        <v>6.017999999999941</v>
      </c>
      <c r="L153" s="35"/>
    </row>
    <row r="154" spans="1:12" ht="17.25" customHeight="1">
      <c r="A154" s="18">
        <f t="shared" si="74"/>
        <v>351.179999999996</v>
      </c>
      <c r="B154" s="18">
        <f t="shared" si="75"/>
        <v>4.527999999999973</v>
      </c>
      <c r="C154" s="35"/>
      <c r="D154" s="18">
        <f t="shared" si="76"/>
        <v>351.6799999999956</v>
      </c>
      <c r="E154" s="19">
        <f t="shared" si="77"/>
        <v>5.027999999999962</v>
      </c>
      <c r="F154" s="20"/>
      <c r="G154" s="18">
        <f t="shared" si="78"/>
        <v>352.1799999999951</v>
      </c>
      <c r="H154" s="19">
        <f t="shared" si="79"/>
        <v>5.527999999999952</v>
      </c>
      <c r="I154" s="51"/>
      <c r="J154" s="18">
        <f t="shared" si="80"/>
        <v>352.67999999999466</v>
      </c>
      <c r="K154" s="19">
        <f t="shared" si="81"/>
        <v>6.027999999999941</v>
      </c>
      <c r="L154" s="35"/>
    </row>
    <row r="155" spans="1:12" ht="17.25" customHeight="1">
      <c r="A155" s="21">
        <f t="shared" si="74"/>
        <v>351.189999999996</v>
      </c>
      <c r="B155" s="21">
        <f t="shared" si="75"/>
        <v>4.537999999999973</v>
      </c>
      <c r="C155" s="35"/>
      <c r="D155" s="21">
        <f t="shared" si="76"/>
        <v>351.68999999999556</v>
      </c>
      <c r="E155" s="22">
        <f t="shared" si="77"/>
        <v>5.037999999999962</v>
      </c>
      <c r="F155" s="23"/>
      <c r="G155" s="21">
        <f t="shared" si="78"/>
        <v>352.1899999999951</v>
      </c>
      <c r="H155" s="22">
        <f t="shared" si="79"/>
        <v>5.537999999999951</v>
      </c>
      <c r="I155" s="51"/>
      <c r="J155" s="21">
        <f t="shared" si="80"/>
        <v>352.68999999999465</v>
      </c>
      <c r="K155" s="22">
        <f t="shared" si="81"/>
        <v>6.037999999999941</v>
      </c>
      <c r="L155" s="35"/>
    </row>
    <row r="156" spans="1:12" ht="17.25" customHeight="1">
      <c r="A156" s="24">
        <f t="shared" si="74"/>
        <v>351.199999999996</v>
      </c>
      <c r="B156" s="24">
        <f t="shared" si="75"/>
        <v>4.5479999999999725</v>
      </c>
      <c r="C156" s="54"/>
      <c r="D156" s="24">
        <f t="shared" si="76"/>
        <v>351.69999999999555</v>
      </c>
      <c r="E156" s="25">
        <f t="shared" si="77"/>
        <v>5.047999999999962</v>
      </c>
      <c r="F156" s="26"/>
      <c r="G156" s="24">
        <f t="shared" si="78"/>
        <v>352.1999999999951</v>
      </c>
      <c r="H156" s="25">
        <f t="shared" si="79"/>
        <v>5.547999999999951</v>
      </c>
      <c r="I156" s="54"/>
      <c r="J156" s="24">
        <f t="shared" si="80"/>
        <v>352.69999999999465</v>
      </c>
      <c r="K156" s="25">
        <f t="shared" si="81"/>
        <v>6.0479999999999405</v>
      </c>
      <c r="L156" s="54"/>
    </row>
    <row r="157" spans="1:12" ht="17.25" customHeight="1">
      <c r="A157" s="27">
        <f t="shared" si="74"/>
        <v>351.209999999996</v>
      </c>
      <c r="B157" s="27">
        <f t="shared" si="75"/>
        <v>4.557999999999972</v>
      </c>
      <c r="C157" s="52"/>
      <c r="D157" s="27">
        <f t="shared" si="76"/>
        <v>351.70999999999555</v>
      </c>
      <c r="E157" s="28">
        <f t="shared" si="77"/>
        <v>5.057999999999962</v>
      </c>
      <c r="F157" s="16"/>
      <c r="G157" s="27">
        <f t="shared" si="78"/>
        <v>352.2099999999951</v>
      </c>
      <c r="H157" s="28">
        <f t="shared" si="79"/>
        <v>5.557999999999951</v>
      </c>
      <c r="I157" s="52"/>
      <c r="J157" s="27">
        <f t="shared" si="80"/>
        <v>352.70999999999464</v>
      </c>
      <c r="K157" s="28">
        <f t="shared" si="81"/>
        <v>6.05799999999994</v>
      </c>
      <c r="L157" s="52"/>
    </row>
    <row r="158" spans="1:12" ht="17.25" customHeight="1">
      <c r="A158" s="18">
        <f t="shared" si="74"/>
        <v>351.219999999996</v>
      </c>
      <c r="B158" s="18">
        <f t="shared" si="75"/>
        <v>4.567999999999972</v>
      </c>
      <c r="C158" s="35"/>
      <c r="D158" s="18">
        <f t="shared" si="76"/>
        <v>351.71999999999554</v>
      </c>
      <c r="E158" s="19">
        <f t="shared" si="77"/>
        <v>5.067999999999961</v>
      </c>
      <c r="F158" s="20"/>
      <c r="G158" s="18">
        <f t="shared" si="78"/>
        <v>352.2199999999951</v>
      </c>
      <c r="H158" s="19">
        <f t="shared" si="79"/>
        <v>5.567999999999951</v>
      </c>
      <c r="I158" s="35"/>
      <c r="J158" s="18">
        <f t="shared" si="80"/>
        <v>352.7199999999946</v>
      </c>
      <c r="K158" s="19">
        <f t="shared" si="81"/>
        <v>6.06799999999994</v>
      </c>
      <c r="L158" s="35"/>
    </row>
    <row r="159" spans="1:12" ht="17.25" customHeight="1">
      <c r="A159" s="18">
        <f t="shared" si="74"/>
        <v>351.229999999996</v>
      </c>
      <c r="B159" s="18">
        <f t="shared" si="75"/>
        <v>4.577999999999972</v>
      </c>
      <c r="C159" s="35"/>
      <c r="D159" s="18">
        <f t="shared" si="76"/>
        <v>351.7299999999955</v>
      </c>
      <c r="E159" s="19">
        <f t="shared" si="77"/>
        <v>5.077999999999961</v>
      </c>
      <c r="F159" s="20"/>
      <c r="G159" s="18">
        <f t="shared" si="78"/>
        <v>352.2299999999951</v>
      </c>
      <c r="H159" s="19">
        <f t="shared" si="79"/>
        <v>5.5779999999999506</v>
      </c>
      <c r="I159" s="35"/>
      <c r="J159" s="18">
        <f t="shared" si="80"/>
        <v>352.7299999999946</v>
      </c>
      <c r="K159" s="19">
        <f t="shared" si="81"/>
        <v>6.07799999999994</v>
      </c>
      <c r="L159" s="35"/>
    </row>
    <row r="160" spans="1:12" ht="17.25" customHeight="1">
      <c r="A160" s="18">
        <f t="shared" si="74"/>
        <v>351.239999999996</v>
      </c>
      <c r="B160" s="18">
        <f t="shared" si="75"/>
        <v>4.587999999999972</v>
      </c>
      <c r="C160" s="35"/>
      <c r="D160" s="18">
        <f t="shared" si="76"/>
        <v>351.7399999999955</v>
      </c>
      <c r="E160" s="19">
        <f t="shared" si="77"/>
        <v>5.087999999999961</v>
      </c>
      <c r="F160" s="20"/>
      <c r="G160" s="18">
        <f t="shared" si="78"/>
        <v>352.23999999999506</v>
      </c>
      <c r="H160" s="19">
        <f t="shared" si="79"/>
        <v>5.58799999999995</v>
      </c>
      <c r="I160" s="35"/>
      <c r="J160" s="18">
        <f t="shared" si="80"/>
        <v>352.7399999999946</v>
      </c>
      <c r="K160" s="19">
        <f t="shared" si="81"/>
        <v>6.08799999999994</v>
      </c>
      <c r="L160" s="35"/>
    </row>
    <row r="161" spans="1:12" ht="17.25" customHeight="1">
      <c r="A161" s="18">
        <f t="shared" si="74"/>
        <v>351.24999999999596</v>
      </c>
      <c r="B161" s="18">
        <f t="shared" si="75"/>
        <v>4.597999999999971</v>
      </c>
      <c r="C161" s="35"/>
      <c r="D161" s="33">
        <f t="shared" si="76"/>
        <v>351.7499999999955</v>
      </c>
      <c r="E161" s="34">
        <f t="shared" si="77"/>
        <v>5.097999999999961</v>
      </c>
      <c r="F161" s="20"/>
      <c r="G161" s="18">
        <f t="shared" si="78"/>
        <v>352.24999999999505</v>
      </c>
      <c r="H161" s="19">
        <f t="shared" si="79"/>
        <v>5.59799999999995</v>
      </c>
      <c r="I161" s="35"/>
      <c r="J161" s="33">
        <f t="shared" si="80"/>
        <v>352.7499999999946</v>
      </c>
      <c r="K161" s="34">
        <f t="shared" si="81"/>
        <v>6.0979999999999395</v>
      </c>
      <c r="L161" s="35"/>
    </row>
    <row r="162" spans="1:12" ht="17.25" customHeight="1">
      <c r="A162" s="18">
        <f t="shared" si="74"/>
        <v>351.25999999999596</v>
      </c>
      <c r="B162" s="18">
        <f t="shared" si="75"/>
        <v>4.607999999999971</v>
      </c>
      <c r="C162" s="35"/>
      <c r="D162" s="18">
        <f t="shared" si="76"/>
        <v>351.7599999999955</v>
      </c>
      <c r="E162" s="19">
        <f t="shared" si="77"/>
        <v>5.107999999999961</v>
      </c>
      <c r="F162" s="20"/>
      <c r="G162" s="18">
        <f t="shared" si="78"/>
        <v>352.25999999999505</v>
      </c>
      <c r="H162" s="19">
        <f t="shared" si="79"/>
        <v>5.60799999999995</v>
      </c>
      <c r="I162" s="35"/>
      <c r="J162" s="18">
        <f t="shared" si="80"/>
        <v>352.7599999999946</v>
      </c>
      <c r="K162" s="19">
        <f t="shared" si="81"/>
        <v>6.107999999999939</v>
      </c>
      <c r="L162" s="35"/>
    </row>
    <row r="163" spans="1:12" ht="17.25" customHeight="1">
      <c r="A163" s="18">
        <f t="shared" si="74"/>
        <v>351.26999999999595</v>
      </c>
      <c r="B163" s="18">
        <f t="shared" si="75"/>
        <v>4.617999999999971</v>
      </c>
      <c r="C163" s="35"/>
      <c r="D163" s="18">
        <f t="shared" si="76"/>
        <v>351.7699999999955</v>
      </c>
      <c r="E163" s="19">
        <f t="shared" si="77"/>
        <v>5.11799999999996</v>
      </c>
      <c r="F163" s="20"/>
      <c r="G163" s="18">
        <f t="shared" si="78"/>
        <v>352.26999999999504</v>
      </c>
      <c r="H163" s="19">
        <f t="shared" si="79"/>
        <v>5.61799999999995</v>
      </c>
      <c r="I163" s="35"/>
      <c r="J163" s="18">
        <f t="shared" si="80"/>
        <v>352.7699999999946</v>
      </c>
      <c r="K163" s="19">
        <f t="shared" si="81"/>
        <v>6.117999999999939</v>
      </c>
      <c r="L163" s="35"/>
    </row>
    <row r="164" spans="1:12" ht="17.25" customHeight="1">
      <c r="A164" s="18">
        <f t="shared" si="74"/>
        <v>351.27999999999594</v>
      </c>
      <c r="B164" s="18">
        <f t="shared" si="75"/>
        <v>4.627999999999971</v>
      </c>
      <c r="C164" s="35"/>
      <c r="D164" s="18">
        <f t="shared" si="76"/>
        <v>351.7799999999955</v>
      </c>
      <c r="E164" s="19">
        <f t="shared" si="77"/>
        <v>5.12799999999996</v>
      </c>
      <c r="F164" s="20"/>
      <c r="G164" s="18">
        <f t="shared" si="78"/>
        <v>352.279999999995</v>
      </c>
      <c r="H164" s="19">
        <f t="shared" si="79"/>
        <v>5.6279999999999495</v>
      </c>
      <c r="I164" s="35"/>
      <c r="J164" s="18">
        <f t="shared" si="80"/>
        <v>352.7799999999946</v>
      </c>
      <c r="K164" s="19">
        <f t="shared" si="81"/>
        <v>6.127999999999939</v>
      </c>
      <c r="L164" s="35"/>
    </row>
    <row r="165" spans="1:12" ht="17.25" customHeight="1">
      <c r="A165" s="24">
        <f t="shared" si="74"/>
        <v>351.2899999999959</v>
      </c>
      <c r="B165" s="24">
        <f t="shared" si="75"/>
        <v>4.637999999999971</v>
      </c>
      <c r="C165" s="54"/>
      <c r="D165" s="24">
        <f t="shared" si="76"/>
        <v>351.7899999999955</v>
      </c>
      <c r="E165" s="25">
        <f t="shared" si="77"/>
        <v>5.13799999999996</v>
      </c>
      <c r="F165" s="26"/>
      <c r="G165" s="24">
        <f t="shared" si="78"/>
        <v>352.289999999995</v>
      </c>
      <c r="H165" s="25">
        <f t="shared" si="79"/>
        <v>5.637999999999949</v>
      </c>
      <c r="I165" s="54"/>
      <c r="J165" s="24">
        <f t="shared" si="80"/>
        <v>352.78999999999456</v>
      </c>
      <c r="K165" s="25">
        <f t="shared" si="81"/>
        <v>6.137999999999939</v>
      </c>
      <c r="L165" s="54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24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7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7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7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7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7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7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7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7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7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7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7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7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7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7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7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7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7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7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7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7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7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7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7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7.25" customHeight="1">
      <c r="A194" s="40"/>
      <c r="B194" s="40"/>
      <c r="C194" s="40"/>
      <c r="D194" s="40"/>
      <c r="E194" s="40"/>
      <c r="F194" s="40"/>
      <c r="G194" s="41"/>
      <c r="H194" s="41"/>
      <c r="I194" s="40"/>
      <c r="J194" s="40"/>
      <c r="K194" s="40"/>
      <c r="L194" s="40"/>
    </row>
    <row r="195" spans="1:12" ht="17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7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7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7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7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7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7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7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7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7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7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7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7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7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7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7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7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7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7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7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7.25" customHeight="1">
      <c r="A216" s="40"/>
      <c r="B216" s="40"/>
      <c r="C216" s="40"/>
      <c r="D216" s="42"/>
      <c r="E216" s="42"/>
      <c r="F216" s="40"/>
      <c r="G216" s="40"/>
      <c r="H216" s="40"/>
      <c r="I216" s="40"/>
      <c r="J216" s="42"/>
      <c r="K216" s="42"/>
      <c r="L216" s="40"/>
    </row>
    <row r="217" spans="1:12" ht="17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7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7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7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24.7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</row>
    <row r="222" spans="1:12" ht="24.7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</row>
    <row r="223" spans="1:12" ht="24.7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</row>
    <row r="224" spans="1:12" ht="24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ht="24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ht="17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7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7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7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7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7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7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7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7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7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7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7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7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7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7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7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7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7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7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7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7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7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7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7.25" customHeight="1">
      <c r="A249" s="40"/>
      <c r="B249" s="40"/>
      <c r="C249" s="40"/>
      <c r="D249" s="40"/>
      <c r="E249" s="40"/>
      <c r="F249" s="40"/>
      <c r="G249" s="41"/>
      <c r="H249" s="41"/>
      <c r="I249" s="40"/>
      <c r="J249" s="40"/>
      <c r="K249" s="40"/>
      <c r="L249" s="40"/>
    </row>
    <row r="250" spans="1:12" ht="17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7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7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7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7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7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7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7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7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7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7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7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7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7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7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7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7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7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7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7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7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7.25" customHeight="1">
      <c r="A271" s="40"/>
      <c r="B271" s="40"/>
      <c r="C271" s="40"/>
      <c r="D271" s="42"/>
      <c r="E271" s="42"/>
      <c r="F271" s="40"/>
      <c r="G271" s="40"/>
      <c r="H271" s="40"/>
      <c r="I271" s="40"/>
      <c r="J271" s="42"/>
      <c r="K271" s="42"/>
      <c r="L271" s="40"/>
    </row>
    <row r="272" spans="1:12" ht="17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7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7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7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9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9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9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9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9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9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9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9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9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9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9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9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9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9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2017-05-25T04:23:16Z</cp:lastPrinted>
  <dcterms:created xsi:type="dcterms:W3CDTF">2015-10-20T03:37:35Z</dcterms:created>
  <dcterms:modified xsi:type="dcterms:W3CDTF">2018-05-25T08:21:52Z</dcterms:modified>
  <cp:category/>
  <cp:version/>
  <cp:contentType/>
  <cp:contentStatus/>
</cp:coreProperties>
</file>