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9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<sst xmlns="http://schemas.openxmlformats.org/spreadsheetml/2006/main" count="51" uniqueCount="26">
  <si>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</si>
  <si>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</si>
  <si>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</si>
  <si>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</si>
  <si>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</si>
  <si>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</si>
  <si>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</si>
  <si>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</si>
  <si>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</si>
  <si>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</si>
  <si>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</si>
  <si>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</si>
  <si>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</si>
  <si>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</si>
  <si>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</si>
  <si>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</si>
  <si>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</si>
  <si>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</si>
  <si>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</si>
  <si>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</si>
  <si>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</si>
  <si>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</si>
  <si>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</si>
  <si>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</si>
  <si>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P.90</t>
  </si>
  <si>
    <t>ปิด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</si>
</sst>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P.90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13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'P.90'!$D$36:$O$36</c:f>
              <c:numCache/>
            </c:numRef>
          </c:xVal>
          <c:yVal>
            <c:numRef>
              <c:f>'P.90'!$D$37:$O$37</c:f>
              <c:numCache/>
            </c:numRef>
          </c:yVal>
          <c:smooth val="0"/>
        </c:ser>
        <c:axId val="13622593"/>
        <c:axId val="55494474"/>
      </c:scatterChart>
      <c:valAx>
        <c:axId val="1362259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494474"/>
        <c:crossesAt val="1"/>
        <c:crossBetween val="midCat"/>
        <c:dispUnits/>
        <c:majorUnit val="10"/>
      </c:valAx>
      <c:valAx>
        <c:axId val="5549447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6225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S13" sqref="S1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24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COUNT(J41:J48)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20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AVERAGE(J41:J48)</f>
        <v>2.6529999999999845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23</v>
      </c>
      <c r="C5" s="102" t="s">
        <v>1</v>
      </c>
      <c r="D5" s="103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(VAR(J41:J48))</f>
        <v>1.2536594285714284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2553</v>
      </c>
      <c r="B6" s="99">
        <v>3.0019999999999527</v>
      </c>
      <c r="C6" s="100"/>
      <c r="D6" s="101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STDEV(J41:J48)</f>
        <v>1.11966933894406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2554</v>
      </c>
      <c r="B7" s="91">
        <v>4.94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2555</v>
      </c>
      <c r="B8" s="91">
        <v>2.5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2556</v>
      </c>
      <c r="B9" s="91">
        <v>2.6719999999999686</v>
      </c>
      <c r="C9" s="92"/>
      <c r="D9" s="93"/>
      <c r="E9" s="36"/>
      <c r="F9" s="36"/>
      <c r="U9" t="s">
        <v>16</v>
      </c>
      <c r="V9" s="14">
        <f>+B80</f>
        <v>0.484278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2557</v>
      </c>
      <c r="B10" s="91">
        <v>2.19</v>
      </c>
      <c r="C10" s="92"/>
      <c r="D10" s="93"/>
      <c r="E10" s="35"/>
      <c r="F10" s="7"/>
      <c r="U10" t="s">
        <v>17</v>
      </c>
      <c r="V10" s="14">
        <f>+B81</f>
        <v>0.904321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2558</v>
      </c>
      <c r="B11" s="91">
        <v>0.96</v>
      </c>
      <c r="C11" s="92"/>
      <c r="D11" s="9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2559</v>
      </c>
      <c r="B12" s="91">
        <v>2.12</v>
      </c>
      <c r="C12" s="92"/>
      <c r="D12" s="9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2560</v>
      </c>
      <c r="B13" s="91">
        <v>2.84</v>
      </c>
      <c r="C13" s="92"/>
      <c r="D13" s="9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 t="s">
        <v>25</v>
      </c>
      <c r="B14" s="91"/>
      <c r="C14" s="92"/>
      <c r="D14" s="9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/>
      <c r="B15" s="91"/>
      <c r="C15" s="92"/>
      <c r="D15" s="9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/>
      <c r="B16" s="91"/>
      <c r="C16" s="92"/>
      <c r="D16" s="9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/>
      <c r="B17" s="91"/>
      <c r="C17" s="92"/>
      <c r="D17" s="9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/>
      <c r="B18" s="91"/>
      <c r="C18" s="92"/>
      <c r="D18" s="9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91"/>
      <c r="C19" s="92"/>
      <c r="D19" s="9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91"/>
      <c r="C20" s="92"/>
      <c r="D20" s="9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91"/>
      <c r="C21" s="92"/>
      <c r="D21" s="9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76">
        <f aca="true" t="shared" si="1" ref="D37:O37">ROUND((((-LN(-LN(1-1/D36)))+$B$83*$B$84)/$B$83),2)</f>
        <v>2.51</v>
      </c>
      <c r="E37" s="76">
        <f t="shared" si="1"/>
        <v>3.17</v>
      </c>
      <c r="F37" s="76">
        <f t="shared" si="1"/>
        <v>3.6</v>
      </c>
      <c r="G37" s="76">
        <f t="shared" si="1"/>
        <v>3.91</v>
      </c>
      <c r="H37" s="76">
        <f t="shared" si="1"/>
        <v>4.16</v>
      </c>
      <c r="I37" s="76">
        <f t="shared" si="1"/>
        <v>4.84</v>
      </c>
      <c r="J37" s="76">
        <f t="shared" si="1"/>
        <v>5.73</v>
      </c>
      <c r="K37" s="76">
        <f t="shared" si="1"/>
        <v>6.01</v>
      </c>
      <c r="L37" s="76">
        <f t="shared" si="1"/>
        <v>6.88</v>
      </c>
      <c r="M37" s="77">
        <f t="shared" si="1"/>
        <v>7.75</v>
      </c>
      <c r="N37" s="77">
        <f t="shared" si="1"/>
        <v>8.61</v>
      </c>
      <c r="O37" s="77">
        <f t="shared" si="1"/>
        <v>9.75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3" t="s">
        <v>18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0">
        <v>2553</v>
      </c>
      <c r="J41" s="72">
        <v>3.0019999999999527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4.939999999999998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2.5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2.6719999999999686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2.1899999999999977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0.9599999999999795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2.1200000000000045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2.839999999999975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/>
      <c r="J49" s="72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/>
      <c r="J50" s="72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/>
      <c r="J51" s="72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0.484278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0.904321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0.8076679145763239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2.0533996057537474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2023-05-11T07:41:02Z</dcterms:modified>
  <cp:category/>
  <cp:version/>
  <cp:contentType/>
  <cp:contentStatus/>
</cp:coreProperties>
</file>