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25" activeTab="0"/>
  </bookViews>
  <sheets>
    <sheet name="H41p90" sheetId="1" r:id="rId1"/>
    <sheet name="P.90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<sst xmlns="http://schemas.openxmlformats.org/spreadsheetml/2006/main" count="77" uniqueCount="32">
  <si>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</si>
  <si>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</si>
  <si>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</si>
  <si>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</si>
  <si>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</si>
  <si>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</si>
  <si>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</si>
  <si>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</si>
  <si>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</si>
  <si>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</si>
  <si>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</si>
  <si>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</si>
  <si>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</si>
  <si>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</si>
  <si>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</si>
  <si>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 xml:space="preserve"> ปีน้ำเริ่มตั้งแต่ 1 เม.ย. ถึง 31 มี.ค. ของปีต่อไป</t>
  </si>
  <si>
    <t xml:space="preserve">หมายเหตุ </t>
  </si>
  <si>
    <t>สถานี :  P.90 แม่น้ำปิง บ้านทับเดื่อ  อ.แม่แตง  จ.เชียงใหม่</t>
  </si>
  <si>
    <t>พื้นที่รับน้ำ  1,661    ตร.กม.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</si>
  <si>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</si>
  <si>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</si>
  <si>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</si>
  <si>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</si>
  <si>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</si>
  <si>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</si>
  <si>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</si>
  <si>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</si>
  <si>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ตลิ่งฝั่งซ้าย 347.657 ม.(ร.ท.ก.) ตลิ่งฝั่งขวา 346.402 ม.(ร.ท.ก.)ท้องน้ำ 343.168 ม.(ร.ท.ก.) ศูนย์เสาระดับน้ำ 343.338  ม.(ร.ท.ก.)</t>
  </si>
  <si>
    <t>ม.(รทก.)</t>
  </si>
  <si>
    <t>-</t>
  </si>
  <si>
    <t>1. หยุดทำการสำรวจปริมาณน้ำปี2558</t>
  </si>
  <si>
    <t xml:space="preserve"> หยุดทำการสำรวจปริมาณน้ำปี2558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</si>
</sst>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฿&quot;#,##0_);\(&quot;฿&quot;#,##0\)"/>
    <numFmt numFmtId="192" formatCode="&quot;฿&quot;#,##0_);[Red]\(&quot;฿&quot;#,##0\)"/>
    <numFmt numFmtId="193" formatCode="&quot;฿&quot;#,##0.00_);\(&quot;฿&quot;#,##0.00\)"/>
    <numFmt numFmtId="194" formatCode="&quot;฿&quot;#,##0.00_);[Red]\(&quot;฿&quot;#,##0.00\)"/>
    <numFmt numFmtId="195" formatCode="_(&quot;฿&quot;* #,##0_);_(&quot;฿&quot;* \(#,##0\);_(&quot;฿&quot;* &quot;-&quot;_);_(@_)"/>
    <numFmt numFmtId="196" formatCode="_(* #,##0_);_(* \(#,##0\);_(* &quot;-&quot;_);_(@_)"/>
    <numFmt numFmtId="197" formatCode="_(&quot;฿&quot;* #,##0.00_);_(&quot;฿&quot;* \(#,##0.00\);_(&quot;฿&quot;* &quot;-&quot;??_);_(@_)"/>
    <numFmt numFmtId="198" formatCode="_(* #,##0.00_);_(* \(#,##0.00\);_(* &quot;-&quot;??_);_(@_)"/>
    <numFmt numFmtId="199" formatCode="t#,##0_);\(t#,##0\)"/>
    <numFmt numFmtId="200" formatCode="t#,##0_);[Red]\(t#,##0\)"/>
    <numFmt numFmtId="201" formatCode="_(&quot;฿&quot;* t#,##0_);_(&quot;฿&quot;* \(t#,##0\);_(&quot;฿&quot;* &quot;-&quot;_);_(@_)"/>
    <numFmt numFmtId="202" formatCode="d\ ดดดด\ &quot;พ.ศ.&quot;\ bbbb"/>
    <numFmt numFmtId="203" formatCode="ว\ ดดดด\ &quot;ค.ศ.&quot;\ คคคค"/>
    <numFmt numFmtId="204" formatCode="&quot;วันที่&quot;\ ว\ ดดดด\ ปปปป"/>
    <numFmt numFmtId="205" formatCode="d\ ดดด\ bb"/>
    <numFmt numFmtId="206" formatCode="ว\ ดดด\ ปป"/>
    <numFmt numFmtId="207" formatCode="วว/ดด/ปป"/>
    <numFmt numFmtId="208" formatCode="ชช:นน:ทท"/>
    <numFmt numFmtId="209" formatCode="ช\.นน\ &quot;น.&quot;"/>
    <numFmt numFmtId="210" formatCode="t0.00E+00"/>
    <numFmt numFmtId="211" formatCode="&quot;฿&quot;t#,##0_);\(&quot;฿&quot;t#,##0\)"/>
    <numFmt numFmtId="212" formatCode="&quot;฿&quot;t#,##0_);[Red]\(&quot;฿&quot;t#,##0\)"/>
    <numFmt numFmtId="213" formatCode="d\ ดดด"/>
    <numFmt numFmtId="214" formatCode="0.000"/>
    <numFmt numFmtId="215" formatCode="dดดด"/>
    <numFmt numFmtId="216" formatCode="0.0"/>
    <numFmt numFmtId="217" formatCode="mmm\-yyyy"/>
    <numFmt numFmtId="218" formatCode="d\ \ด\ด\ด"/>
    <numFmt numFmtId="219" formatCode="d\ mmm"/>
    <numFmt numFmtId="220" formatCode="0_)"/>
    <numFmt numFmtId="221" formatCode="0_);\(0\)"/>
    <numFmt numFmtId="222" formatCode="0.000_)"/>
    <numFmt numFmtId="223" formatCode="#,##0_ ;\-#,##0\ "/>
  </numFmts>
  <fonts count="60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b/>
      <sz val="8"/>
      <name val="AngsanaUPC"/>
      <family val="1"/>
    </font>
    <font>
      <b/>
      <sz val="8"/>
      <name val="Arial"/>
      <family val="2"/>
    </font>
    <font>
      <sz val="8"/>
      <name val="Arial"/>
      <family val="2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TH SarabunPSK"/>
      <family val="2"/>
    </font>
    <font>
      <sz val="10.5"/>
      <color indexed="8"/>
      <name val="Arial"/>
      <family val="2"/>
    </font>
    <font>
      <sz val="8"/>
      <color indexed="12"/>
      <name val="Arial"/>
      <family val="2"/>
    </font>
    <font>
      <b/>
      <sz val="10.5"/>
      <color indexed="17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8.75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222" fontId="0" fillId="0" borderId="0" xfId="0" applyNumberForma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1" fontId="4" fillId="35" borderId="12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1" fontId="4" fillId="35" borderId="13" xfId="0" applyNumberFormat="1" applyFont="1" applyFill="1" applyBorder="1" applyAlignment="1" applyProtection="1">
      <alignment horizontal="center"/>
      <protection/>
    </xf>
    <xf numFmtId="2" fontId="7" fillId="33" borderId="13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20" fontId="7" fillId="34" borderId="13" xfId="0" applyNumberFormat="1" applyFont="1" applyFill="1" applyBorder="1" applyAlignment="1">
      <alignment horizontal="center"/>
    </xf>
    <xf numFmtId="1" fontId="4" fillId="35" borderId="13" xfId="0" applyNumberFormat="1" applyFont="1" applyFill="1" applyBorder="1" applyAlignment="1">
      <alignment horizontal="center"/>
    </xf>
    <xf numFmtId="2" fontId="7" fillId="34" borderId="13" xfId="0" applyNumberFormat="1" applyFon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1" fontId="4" fillId="35" borderId="14" xfId="0" applyNumberFormat="1" applyFont="1" applyFill="1" applyBorder="1" applyAlignment="1" applyProtection="1">
      <alignment horizontal="center"/>
      <protection/>
    </xf>
    <xf numFmtId="2" fontId="0" fillId="33" borderId="14" xfId="0" applyNumberFormat="1" applyFill="1" applyBorder="1" applyAlignment="1">
      <alignment horizontal="center"/>
    </xf>
    <xf numFmtId="2" fontId="0" fillId="34" borderId="14" xfId="0" applyNumberForma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220" fontId="7" fillId="34" borderId="14" xfId="0" applyNumberFormat="1" applyFont="1" applyFill="1" applyBorder="1" applyAlignment="1">
      <alignment horizontal="center"/>
    </xf>
    <xf numFmtId="2" fontId="7" fillId="33" borderId="12" xfId="0" applyNumberFormat="1" applyFont="1" applyFill="1" applyBorder="1" applyAlignment="1">
      <alignment horizontal="right"/>
    </xf>
    <xf numFmtId="2" fontId="7" fillId="34" borderId="12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horizontal="right"/>
    </xf>
    <xf numFmtId="220" fontId="7" fillId="34" borderId="12" xfId="0" applyNumberFormat="1" applyFont="1" applyFill="1" applyBorder="1" applyAlignment="1">
      <alignment horizontal="right"/>
    </xf>
    <xf numFmtId="2" fontId="7" fillId="33" borderId="13" xfId="0" applyNumberFormat="1" applyFont="1" applyFill="1" applyBorder="1" applyAlignment="1">
      <alignment horizontal="right"/>
    </xf>
    <xf numFmtId="2" fontId="7" fillId="34" borderId="13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horizontal="right"/>
    </xf>
    <xf numFmtId="220" fontId="7" fillId="34" borderId="15" xfId="0" applyNumberFormat="1" applyFont="1" applyFill="1" applyBorder="1" applyAlignment="1">
      <alignment horizontal="right"/>
    </xf>
    <xf numFmtId="220" fontId="7" fillId="34" borderId="13" xfId="0" applyNumberFormat="1" applyFont="1" applyFill="1" applyBorder="1" applyAlignment="1">
      <alignment horizontal="right"/>
    </xf>
    <xf numFmtId="0" fontId="7" fillId="34" borderId="13" xfId="0" applyFont="1" applyFill="1" applyBorder="1" applyAlignment="1">
      <alignment horizontal="right"/>
    </xf>
    <xf numFmtId="2" fontId="5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13" fontId="9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213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213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213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213" fontId="8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21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213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213" fontId="10" fillId="0" borderId="0" xfId="0" applyNumberFormat="1" applyFont="1" applyAlignment="1">
      <alignment horizontal="center"/>
    </xf>
    <xf numFmtId="21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213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center"/>
    </xf>
    <xf numFmtId="213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right"/>
    </xf>
    <xf numFmtId="214" fontId="8" fillId="0" borderId="0" xfId="0" applyNumberFormat="1" applyFont="1" applyAlignment="1">
      <alignment/>
    </xf>
    <xf numFmtId="0" fontId="11" fillId="0" borderId="10" xfId="0" applyFont="1" applyBorder="1" applyAlignment="1">
      <alignment horizontal="center"/>
    </xf>
    <xf numFmtId="2" fontId="11" fillId="0" borderId="16" xfId="0" applyNumberFormat="1" applyFont="1" applyBorder="1" applyAlignment="1">
      <alignment horizontal="centerContinuous"/>
    </xf>
    <xf numFmtId="0" fontId="11" fillId="0" borderId="16" xfId="0" applyFont="1" applyBorder="1" applyAlignment="1">
      <alignment horizontal="centerContinuous"/>
    </xf>
    <xf numFmtId="213" fontId="12" fillId="0" borderId="16" xfId="0" applyNumberFormat="1" applyFont="1" applyBorder="1" applyAlignment="1">
      <alignment horizontal="centerContinuous"/>
    </xf>
    <xf numFmtId="2" fontId="12" fillId="0" borderId="16" xfId="0" applyNumberFormat="1" applyFont="1" applyBorder="1" applyAlignment="1">
      <alignment horizontal="centerContinuous"/>
    </xf>
    <xf numFmtId="213" fontId="12" fillId="0" borderId="17" xfId="0" applyNumberFormat="1" applyFont="1" applyBorder="1" applyAlignment="1">
      <alignment horizontal="centerContinuous"/>
    </xf>
    <xf numFmtId="213" fontId="11" fillId="0" borderId="17" xfId="0" applyNumberFormat="1" applyFont="1" applyBorder="1" applyAlignment="1">
      <alignment horizontal="centerContinuous"/>
    </xf>
    <xf numFmtId="213" fontId="11" fillId="0" borderId="16" xfId="0" applyNumberFormat="1" applyFont="1" applyBorder="1" applyAlignment="1">
      <alignment horizontal="centerContinuous"/>
    </xf>
    <xf numFmtId="213" fontId="12" fillId="0" borderId="18" xfId="0" applyNumberFormat="1" applyFont="1" applyBorder="1" applyAlignment="1">
      <alignment horizontal="centerContinuous"/>
    </xf>
    <xf numFmtId="2" fontId="11" fillId="0" borderId="19" xfId="0" applyNumberFormat="1" applyFont="1" applyBorder="1" applyAlignment="1">
      <alignment horizontal="centerContinuous"/>
    </xf>
    <xf numFmtId="2" fontId="12" fillId="0" borderId="20" xfId="0" applyNumberFormat="1" applyFont="1" applyBorder="1" applyAlignment="1">
      <alignment horizontal="centerContinuous"/>
    </xf>
    <xf numFmtId="0" fontId="11" fillId="0" borderId="21" xfId="0" applyFont="1" applyBorder="1" applyAlignment="1">
      <alignment horizontal="center"/>
    </xf>
    <xf numFmtId="2" fontId="11" fillId="0" borderId="22" xfId="0" applyNumberFormat="1" applyFont="1" applyBorder="1" applyAlignment="1">
      <alignment horizontal="centerContinuous"/>
    </xf>
    <xf numFmtId="0" fontId="11" fillId="0" borderId="23" xfId="0" applyFont="1" applyBorder="1" applyAlignment="1">
      <alignment horizontal="centerContinuous"/>
    </xf>
    <xf numFmtId="213" fontId="11" fillId="0" borderId="22" xfId="0" applyNumberFormat="1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213" fontId="11" fillId="0" borderId="11" xfId="0" applyNumberFormat="1" applyFont="1" applyBorder="1" applyAlignment="1">
      <alignment horizontal="centerContinuous"/>
    </xf>
    <xf numFmtId="2" fontId="11" fillId="0" borderId="23" xfId="0" applyNumberFormat="1" applyFont="1" applyBorder="1" applyAlignment="1">
      <alignment horizontal="centerContinuous"/>
    </xf>
    <xf numFmtId="2" fontId="11" fillId="0" borderId="21" xfId="0" applyNumberFormat="1" applyFont="1" applyBorder="1" applyAlignment="1">
      <alignment horizontal="center"/>
    </xf>
    <xf numFmtId="2" fontId="12" fillId="0" borderId="24" xfId="0" applyNumberFormat="1" applyFont="1" applyBorder="1" applyAlignment="1">
      <alignment/>
    </xf>
    <xf numFmtId="213" fontId="12" fillId="0" borderId="24" xfId="0" applyNumberFormat="1" applyFont="1" applyBorder="1" applyAlignment="1">
      <alignment horizontal="center"/>
    </xf>
    <xf numFmtId="2" fontId="12" fillId="0" borderId="24" xfId="0" applyNumberFormat="1" applyFont="1" applyBorder="1" applyAlignment="1">
      <alignment horizontal="left"/>
    </xf>
    <xf numFmtId="2" fontId="12" fillId="0" borderId="24" xfId="0" applyNumberFormat="1" applyFont="1" applyBorder="1" applyAlignment="1">
      <alignment horizontal="center"/>
    </xf>
    <xf numFmtId="213" fontId="12" fillId="0" borderId="2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2" fontId="12" fillId="0" borderId="22" xfId="0" applyNumberFormat="1" applyFont="1" applyBorder="1" applyAlignment="1">
      <alignment/>
    </xf>
    <xf numFmtId="2" fontId="12" fillId="0" borderId="22" xfId="0" applyNumberFormat="1" applyFont="1" applyBorder="1" applyAlignment="1">
      <alignment horizontal="center"/>
    </xf>
    <xf numFmtId="213" fontId="12" fillId="0" borderId="22" xfId="0" applyNumberFormat="1" applyFont="1" applyBorder="1" applyAlignment="1">
      <alignment horizontal="right"/>
    </xf>
    <xf numFmtId="213" fontId="12" fillId="0" borderId="22" xfId="0" applyNumberFormat="1" applyFont="1" applyBorder="1" applyAlignment="1">
      <alignment horizontal="center"/>
    </xf>
    <xf numFmtId="213" fontId="12" fillId="0" borderId="11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27" xfId="0" applyNumberFormat="1" applyFont="1" applyBorder="1" applyAlignment="1">
      <alignment horizontal="right"/>
    </xf>
    <xf numFmtId="213" fontId="8" fillId="0" borderId="28" xfId="0" applyNumberFormat="1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 horizontal="right"/>
    </xf>
    <xf numFmtId="213" fontId="8" fillId="0" borderId="31" xfId="0" applyNumberFormat="1" applyFont="1" applyBorder="1" applyAlignment="1">
      <alignment/>
    </xf>
    <xf numFmtId="0" fontId="8" fillId="0" borderId="27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2" fontId="8" fillId="0" borderId="32" xfId="0" applyNumberFormat="1" applyFont="1" applyBorder="1" applyAlignment="1">
      <alignment horizontal="right"/>
    </xf>
    <xf numFmtId="2" fontId="8" fillId="0" borderId="33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213" fontId="8" fillId="0" borderId="32" xfId="0" applyNumberFormat="1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0" xfId="0" applyFont="1" applyBorder="1" applyAlignment="1">
      <alignment/>
    </xf>
    <xf numFmtId="2" fontId="8" fillId="0" borderId="29" xfId="0" applyNumberFormat="1" applyFont="1" applyBorder="1" applyAlignment="1">
      <alignment/>
    </xf>
    <xf numFmtId="2" fontId="8" fillId="0" borderId="33" xfId="0" applyNumberFormat="1" applyFont="1" applyFill="1" applyBorder="1" applyAlignment="1">
      <alignment/>
    </xf>
    <xf numFmtId="0" fontId="8" fillId="0" borderId="30" xfId="0" applyFont="1" applyFill="1" applyBorder="1" applyAlignment="1">
      <alignment/>
    </xf>
    <xf numFmtId="2" fontId="8" fillId="0" borderId="32" xfId="0" applyNumberFormat="1" applyFont="1" applyBorder="1" applyAlignment="1">
      <alignment/>
    </xf>
    <xf numFmtId="2" fontId="8" fillId="0" borderId="30" xfId="0" applyNumberFormat="1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0" fontId="8" fillId="0" borderId="32" xfId="0" applyFont="1" applyBorder="1" applyAlignment="1">
      <alignment/>
    </xf>
    <xf numFmtId="213" fontId="8" fillId="0" borderId="34" xfId="0" applyNumberFormat="1" applyFont="1" applyBorder="1" applyAlignment="1">
      <alignment/>
    </xf>
    <xf numFmtId="1" fontId="5" fillId="35" borderId="10" xfId="0" applyNumberFormat="1" applyFont="1" applyFill="1" applyBorder="1" applyAlignment="1">
      <alignment horizontal="center" vertical="center"/>
    </xf>
    <xf numFmtId="1" fontId="5" fillId="35" borderId="11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right"/>
    </xf>
    <xf numFmtId="2" fontId="8" fillId="0" borderId="33" xfId="0" applyNumberFormat="1" applyFont="1" applyBorder="1" applyAlignment="1">
      <alignment horizontal="right"/>
    </xf>
    <xf numFmtId="213" fontId="8" fillId="0" borderId="32" xfId="0" applyNumberFormat="1" applyFont="1" applyBorder="1" applyAlignment="1">
      <alignment horizontal="right"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13" fontId="8" fillId="0" borderId="19" xfId="0" applyNumberFormat="1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213" fontId="13" fillId="0" borderId="0" xfId="0" applyNumberFormat="1" applyFont="1" applyBorder="1" applyAlignment="1">
      <alignment vertical="center"/>
    </xf>
    <xf numFmtId="213" fontId="8" fillId="0" borderId="0" xfId="0" applyNumberFormat="1" applyFont="1" applyBorder="1" applyAlignment="1">
      <alignment/>
    </xf>
    <xf numFmtId="2" fontId="59" fillId="0" borderId="0" xfId="0" applyNumberFormat="1" applyFont="1" applyBorder="1" applyAlignment="1">
      <alignment/>
    </xf>
    <xf numFmtId="2" fontId="8" fillId="0" borderId="29" xfId="0" applyNumberFormat="1" applyFont="1" applyBorder="1" applyAlignment="1">
      <alignment horizontal="right"/>
    </xf>
    <xf numFmtId="2" fontId="8" fillId="0" borderId="31" xfId="0" applyNumberFormat="1" applyFont="1" applyBorder="1" applyAlignment="1">
      <alignment horizontal="right"/>
    </xf>
    <xf numFmtId="2" fontId="8" fillId="0" borderId="25" xfId="0" applyNumberFormat="1" applyFont="1" applyBorder="1" applyAlignment="1">
      <alignment horizontal="right"/>
    </xf>
    <xf numFmtId="2" fontId="8" fillId="0" borderId="34" xfId="0" applyNumberFormat="1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P.90 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บ้านทับเดื่อ อ.แม่แตง จ.เชียงใหม่</a:t>
            </a:r>
          </a:p>
        </c:rich>
      </c:tx>
      <c:layout>
        <c:manualLayout>
          <c:xMode val="factor"/>
          <c:yMode val="factor"/>
          <c:x val="0"/>
          <c:y val="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1725"/>
          <c:w val="0.8385"/>
          <c:h val="0.8237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'P.90'!$X$5:$X$19</c:f>
              <c:numCache/>
            </c:numRef>
          </c:cat>
          <c:val>
            <c:numRef>
              <c:f>'P.90'!$Y$5:$Y$19</c:f>
              <c:numCache/>
            </c:numRef>
          </c:val>
        </c:ser>
        <c:axId val="38566575"/>
        <c:axId val="11554856"/>
      </c:barChart>
      <c:catAx>
        <c:axId val="38566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11554856"/>
        <c:crosses val="autoZero"/>
        <c:auto val="1"/>
        <c:lblOffset val="100"/>
        <c:tickLblSkip val="1"/>
        <c:noMultiLvlLbl val="0"/>
      </c:catAx>
      <c:valAx>
        <c:axId val="1155485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เมตร(ร.ส.ม.)</a:t>
                </a:r>
              </a:p>
            </c:rich>
          </c:tx>
          <c:layout>
            <c:manualLayout>
              <c:xMode val="factor"/>
              <c:yMode val="factor"/>
              <c:x val="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38566575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P.90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บ้านทับเดื่อ  อ.แม่แตง จ.เชียงใหม่</a:t>
            </a:r>
          </a:p>
        </c:rich>
      </c:tx>
      <c:layout>
        <c:manualLayout>
          <c:xMode val="factor"/>
          <c:yMode val="factor"/>
          <c:x val="0.002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12825"/>
          <c:w val="0.7955"/>
          <c:h val="0.8202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'P.90'!$X$5:$X$19</c:f>
              <c:numCache/>
            </c:numRef>
          </c:cat>
          <c:val>
            <c:numRef>
              <c:f>'P.90'!$Z$5:$Z$19</c:f>
              <c:numCache/>
            </c:numRef>
          </c:val>
        </c:ser>
        <c:axId val="36884841"/>
        <c:axId val="63528114"/>
      </c:barChart>
      <c:catAx>
        <c:axId val="36884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63528114"/>
        <c:crosses val="autoZero"/>
        <c:auto val="1"/>
        <c:lblOffset val="100"/>
        <c:tickLblSkip val="1"/>
        <c:noMultiLvlLbl val="0"/>
      </c:catAx>
      <c:valAx>
        <c:axId val="63528114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36884841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257175</xdr:rowOff>
    </xdr:to>
    <xdr:graphicFrame>
      <xdr:nvGraphicFramePr>
        <xdr:cNvPr id="1" name="Chart 1"/>
        <xdr:cNvGraphicFramePr/>
      </xdr:nvGraphicFramePr>
      <xdr:xfrm>
        <a:off x="0" y="0"/>
        <a:ext cx="49149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7467600"/>
        <a:ext cx="4924425" cy="666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7">
      <selection activeCell="U23" sqref="U23"/>
    </sheetView>
  </sheetViews>
  <sheetFormatPr defaultColWidth="9.33203125" defaultRowHeight="21"/>
  <cols>
    <col min="1" max="1" width="5.66015625" style="34" customWidth="1"/>
    <col min="2" max="3" width="7.83203125" style="39" customWidth="1"/>
    <col min="4" max="4" width="7.66015625" style="44" customWidth="1"/>
    <col min="5" max="5" width="7.5" style="34" customWidth="1"/>
    <col min="6" max="6" width="7.83203125" style="39" customWidth="1"/>
    <col min="7" max="7" width="7.66015625" style="44" customWidth="1"/>
    <col min="8" max="8" width="7.5" style="39" customWidth="1"/>
    <col min="9" max="9" width="7.83203125" style="39" customWidth="1"/>
    <col min="10" max="10" width="7.66015625" style="44" customWidth="1"/>
    <col min="11" max="11" width="7.66015625" style="39" customWidth="1"/>
    <col min="12" max="12" width="7.83203125" style="39" customWidth="1"/>
    <col min="13" max="13" width="7.66015625" style="44" customWidth="1"/>
    <col min="14" max="14" width="8.33203125" style="34" customWidth="1"/>
    <col min="15" max="15" width="6.83203125" style="34" customWidth="1"/>
    <col min="16" max="16384" width="9.33203125" style="34" customWidth="1"/>
  </cols>
  <sheetData>
    <row r="1" spans="2:15" ht="28.5">
      <c r="B1" s="35" t="s">
        <v>0</v>
      </c>
      <c r="C1" s="36"/>
      <c r="D1" s="37"/>
      <c r="E1" s="36"/>
      <c r="F1" s="36"/>
      <c r="G1" s="37"/>
      <c r="H1" s="36"/>
      <c r="I1" s="36"/>
      <c r="J1" s="37"/>
      <c r="K1" s="36"/>
      <c r="L1" s="36"/>
      <c r="M1" s="37"/>
      <c r="N1" s="36" t="s">
        <v>1</v>
      </c>
      <c r="O1" s="36"/>
    </row>
    <row r="2" spans="1:15" ht="6" customHeight="1">
      <c r="A2" s="38"/>
      <c r="D2" s="40"/>
      <c r="E2" s="39"/>
      <c r="G2" s="40"/>
      <c r="I2" s="41"/>
      <c r="J2" s="42"/>
      <c r="K2" s="43"/>
      <c r="L2" s="43"/>
      <c r="N2" s="39"/>
      <c r="O2" s="39"/>
    </row>
    <row r="3" spans="1:15" ht="23.25" customHeight="1">
      <c r="A3" s="45" t="s">
        <v>17</v>
      </c>
      <c r="B3" s="46"/>
      <c r="C3" s="46"/>
      <c r="D3" s="47"/>
      <c r="E3" s="46"/>
      <c r="F3" s="46"/>
      <c r="G3" s="47"/>
      <c r="H3" s="46"/>
      <c r="I3" s="48"/>
      <c r="J3" s="49"/>
      <c r="K3" s="50"/>
      <c r="L3" s="51" t="s">
        <v>18</v>
      </c>
      <c r="M3" s="52"/>
      <c r="N3" s="53"/>
      <c r="O3" s="53"/>
    </row>
    <row r="4" spans="1:17" ht="22.5" customHeight="1">
      <c r="A4" s="54" t="s">
        <v>27</v>
      </c>
      <c r="B4" s="55"/>
      <c r="C4" s="55"/>
      <c r="D4" s="56"/>
      <c r="E4" s="53"/>
      <c r="F4" s="53"/>
      <c r="G4" s="56"/>
      <c r="H4" s="53"/>
      <c r="I4" s="57"/>
      <c r="J4" s="58"/>
      <c r="K4" s="59"/>
      <c r="L4" s="59"/>
      <c r="M4" s="52"/>
      <c r="N4" s="53"/>
      <c r="O4" s="53"/>
      <c r="Q4" s="60">
        <v>343.338</v>
      </c>
    </row>
    <row r="5" spans="1:15" ht="18.75">
      <c r="A5" s="61"/>
      <c r="B5" s="62" t="s">
        <v>2</v>
      </c>
      <c r="C5" s="63"/>
      <c r="D5" s="64"/>
      <c r="E5" s="65"/>
      <c r="F5" s="65"/>
      <c r="G5" s="66"/>
      <c r="H5" s="67" t="s">
        <v>3</v>
      </c>
      <c r="I5" s="65"/>
      <c r="J5" s="68"/>
      <c r="K5" s="65"/>
      <c r="L5" s="65"/>
      <c r="M5" s="69"/>
      <c r="N5" s="70" t="s">
        <v>4</v>
      </c>
      <c r="O5" s="71"/>
    </row>
    <row r="6" spans="1:19" ht="18.75">
      <c r="A6" s="72" t="s">
        <v>5</v>
      </c>
      <c r="B6" s="73" t="s">
        <v>6</v>
      </c>
      <c r="C6" s="74"/>
      <c r="D6" s="75"/>
      <c r="E6" s="73" t="s">
        <v>7</v>
      </c>
      <c r="F6" s="76"/>
      <c r="G6" s="75"/>
      <c r="H6" s="73" t="s">
        <v>6</v>
      </c>
      <c r="I6" s="76"/>
      <c r="J6" s="75"/>
      <c r="K6" s="73" t="s">
        <v>7</v>
      </c>
      <c r="L6" s="76"/>
      <c r="M6" s="77"/>
      <c r="N6" s="78" t="s">
        <v>1</v>
      </c>
      <c r="O6" s="73"/>
      <c r="S6" s="39"/>
    </row>
    <row r="7" spans="1:17" s="39" customFormat="1" ht="18.75">
      <c r="A7" s="79" t="s">
        <v>8</v>
      </c>
      <c r="B7" s="80" t="s">
        <v>9</v>
      </c>
      <c r="C7" s="80" t="s">
        <v>10</v>
      </c>
      <c r="D7" s="81" t="s">
        <v>11</v>
      </c>
      <c r="E7" s="82" t="s">
        <v>9</v>
      </c>
      <c r="F7" s="80" t="s">
        <v>10</v>
      </c>
      <c r="G7" s="81" t="s">
        <v>11</v>
      </c>
      <c r="H7" s="80" t="s">
        <v>9</v>
      </c>
      <c r="I7" s="82" t="s">
        <v>10</v>
      </c>
      <c r="J7" s="81" t="s">
        <v>11</v>
      </c>
      <c r="K7" s="83" t="s">
        <v>9</v>
      </c>
      <c r="L7" s="83" t="s">
        <v>10</v>
      </c>
      <c r="M7" s="84" t="s">
        <v>11</v>
      </c>
      <c r="N7" s="83" t="s">
        <v>10</v>
      </c>
      <c r="O7" s="83" t="s">
        <v>12</v>
      </c>
      <c r="Q7" s="60"/>
    </row>
    <row r="8" spans="1:15" ht="18.75">
      <c r="A8" s="85"/>
      <c r="B8" s="86" t="s">
        <v>28</v>
      </c>
      <c r="C8" s="87" t="s">
        <v>13</v>
      </c>
      <c r="D8" s="88"/>
      <c r="E8" s="86" t="s">
        <v>28</v>
      </c>
      <c r="F8" s="87" t="s">
        <v>13</v>
      </c>
      <c r="G8" s="88"/>
      <c r="H8" s="86" t="s">
        <v>28</v>
      </c>
      <c r="I8" s="87" t="s">
        <v>13</v>
      </c>
      <c r="J8" s="89"/>
      <c r="K8" s="86" t="s">
        <v>28</v>
      </c>
      <c r="L8" s="87" t="s">
        <v>13</v>
      </c>
      <c r="M8" s="90"/>
      <c r="N8" s="87" t="s">
        <v>14</v>
      </c>
      <c r="O8" s="86" t="s">
        <v>13</v>
      </c>
    </row>
    <row r="9" spans="1:18" ht="18" customHeight="1">
      <c r="A9" s="91">
        <v>2553</v>
      </c>
      <c r="B9" s="92">
        <v>346.34</v>
      </c>
      <c r="C9" s="93">
        <v>200</v>
      </c>
      <c r="D9" s="94">
        <v>238764</v>
      </c>
      <c r="E9" s="106">
        <v>346.01</v>
      </c>
      <c r="F9" s="96">
        <v>165.35</v>
      </c>
      <c r="G9" s="97">
        <v>238764</v>
      </c>
      <c r="H9" s="92">
        <v>343.7</v>
      </c>
      <c r="I9" s="98">
        <v>0.52</v>
      </c>
      <c r="J9" s="94">
        <v>40339</v>
      </c>
      <c r="K9" s="92">
        <v>343.718</v>
      </c>
      <c r="L9" s="98">
        <v>0.56</v>
      </c>
      <c r="M9" s="94">
        <v>40339</v>
      </c>
      <c r="N9" s="99">
        <v>682.81</v>
      </c>
      <c r="O9" s="100">
        <f>+N9*0.0317097</f>
        <v>21.651700256999998</v>
      </c>
      <c r="Q9" s="39">
        <f aca="true" t="shared" si="0" ref="Q9:Q16">B9-$Q$4</f>
        <v>3.0019999999999527</v>
      </c>
      <c r="R9" s="39">
        <f aca="true" t="shared" si="1" ref="R9:R16">H9-$Q$4</f>
        <v>0.36199999999996635</v>
      </c>
    </row>
    <row r="10" spans="1:18" ht="18" customHeight="1">
      <c r="A10" s="91">
        <v>2554</v>
      </c>
      <c r="B10" s="101">
        <v>348.278</v>
      </c>
      <c r="C10" s="102">
        <v>584.4</v>
      </c>
      <c r="D10" s="103">
        <v>239108</v>
      </c>
      <c r="E10" s="106">
        <v>347.09</v>
      </c>
      <c r="F10" s="102">
        <v>334.2</v>
      </c>
      <c r="G10" s="97">
        <v>239108</v>
      </c>
      <c r="H10" s="101">
        <v>343.718</v>
      </c>
      <c r="I10" s="105">
        <v>1.84</v>
      </c>
      <c r="J10" s="103">
        <v>40839</v>
      </c>
      <c r="K10" s="106">
        <v>343.734</v>
      </c>
      <c r="L10" s="105">
        <v>2.01</v>
      </c>
      <c r="M10" s="103">
        <v>40839</v>
      </c>
      <c r="N10" s="104">
        <v>889.51</v>
      </c>
      <c r="O10" s="100">
        <f>+N10*0.0317097</f>
        <v>28.206095247</v>
      </c>
      <c r="Q10" s="39">
        <f t="shared" si="0"/>
        <v>4.939999999999998</v>
      </c>
      <c r="R10" s="39">
        <f t="shared" si="1"/>
        <v>0.37999999999999545</v>
      </c>
    </row>
    <row r="11" spans="1:18" ht="18" customHeight="1">
      <c r="A11" s="91">
        <v>2555</v>
      </c>
      <c r="B11" s="101">
        <v>345.838</v>
      </c>
      <c r="C11" s="102">
        <v>116.8</v>
      </c>
      <c r="D11" s="103">
        <v>239487</v>
      </c>
      <c r="E11" s="106">
        <v>345.67</v>
      </c>
      <c r="F11" s="102">
        <v>105.23</v>
      </c>
      <c r="G11" s="97">
        <v>239488</v>
      </c>
      <c r="H11" s="101">
        <v>343.738</v>
      </c>
      <c r="I11" s="102">
        <v>1.8</v>
      </c>
      <c r="J11" s="103">
        <v>40969</v>
      </c>
      <c r="K11" s="106">
        <v>343.738</v>
      </c>
      <c r="L11" s="102">
        <v>1.8</v>
      </c>
      <c r="M11" s="103">
        <v>40969</v>
      </c>
      <c r="N11" s="104">
        <v>342.88</v>
      </c>
      <c r="O11" s="100">
        <f>+N11*0.0317097</f>
        <v>10.872621936</v>
      </c>
      <c r="Q11" s="39">
        <f t="shared" si="0"/>
        <v>2.5</v>
      </c>
      <c r="R11" s="39">
        <f t="shared" si="1"/>
        <v>0.39999999999997726</v>
      </c>
    </row>
    <row r="12" spans="1:18" ht="18" customHeight="1">
      <c r="A12" s="91">
        <v>2556</v>
      </c>
      <c r="B12" s="107">
        <v>346.01</v>
      </c>
      <c r="C12" s="108">
        <v>126.05</v>
      </c>
      <c r="D12" s="103">
        <v>41496</v>
      </c>
      <c r="E12" s="106">
        <v>345.78</v>
      </c>
      <c r="F12" s="102">
        <v>113.4</v>
      </c>
      <c r="G12" s="97">
        <v>41496</v>
      </c>
      <c r="H12" s="101">
        <v>343.44</v>
      </c>
      <c r="I12" s="102">
        <v>1.26</v>
      </c>
      <c r="J12" s="103">
        <v>41338</v>
      </c>
      <c r="K12" s="106">
        <v>343.44</v>
      </c>
      <c r="L12" s="102">
        <v>1.26</v>
      </c>
      <c r="M12" s="103">
        <v>41338</v>
      </c>
      <c r="N12" s="104">
        <v>524.36</v>
      </c>
      <c r="O12" s="100">
        <f>+N12*0.0317097</f>
        <v>16.627298292</v>
      </c>
      <c r="Q12" s="39">
        <f t="shared" si="0"/>
        <v>2.6719999999999686</v>
      </c>
      <c r="R12" s="39">
        <f t="shared" si="1"/>
        <v>0.10199999999997544</v>
      </c>
    </row>
    <row r="13" spans="1:18" ht="18" customHeight="1">
      <c r="A13" s="91">
        <v>2557</v>
      </c>
      <c r="B13" s="101">
        <v>345.528</v>
      </c>
      <c r="C13" s="102">
        <v>89.5</v>
      </c>
      <c r="D13" s="103">
        <v>41885</v>
      </c>
      <c r="E13" s="106">
        <v>345.282</v>
      </c>
      <c r="F13" s="102">
        <v>77.1</v>
      </c>
      <c r="G13" s="103">
        <v>41885</v>
      </c>
      <c r="H13" s="101">
        <v>343.388</v>
      </c>
      <c r="I13" s="102">
        <v>4.75</v>
      </c>
      <c r="J13" s="103">
        <v>41706</v>
      </c>
      <c r="K13" s="106">
        <v>343.388</v>
      </c>
      <c r="L13" s="102">
        <v>4.75</v>
      </c>
      <c r="M13" s="103">
        <v>41707</v>
      </c>
      <c r="N13" s="104">
        <v>430.71</v>
      </c>
      <c r="O13" s="109">
        <f>+N13*0.0317097</f>
        <v>13.657684887</v>
      </c>
      <c r="Q13" s="39">
        <f t="shared" si="0"/>
        <v>2.1899999999999977</v>
      </c>
      <c r="R13" s="39">
        <f t="shared" si="1"/>
        <v>0.049999999999954525</v>
      </c>
    </row>
    <row r="14" spans="1:18" ht="18" customHeight="1">
      <c r="A14" s="91">
        <v>2558</v>
      </c>
      <c r="B14" s="101">
        <v>344.298</v>
      </c>
      <c r="C14" s="110" t="s">
        <v>29</v>
      </c>
      <c r="D14" s="103">
        <v>42230</v>
      </c>
      <c r="E14" s="106">
        <v>344.199</v>
      </c>
      <c r="F14" s="96" t="s">
        <v>29</v>
      </c>
      <c r="G14" s="103">
        <v>42230</v>
      </c>
      <c r="H14" s="101">
        <v>343.308</v>
      </c>
      <c r="I14" s="96" t="s">
        <v>29</v>
      </c>
      <c r="J14" s="103">
        <v>42087</v>
      </c>
      <c r="K14" s="106">
        <v>343.308</v>
      </c>
      <c r="L14" s="96" t="s">
        <v>29</v>
      </c>
      <c r="M14" s="103">
        <v>42087</v>
      </c>
      <c r="N14" s="111" t="s">
        <v>29</v>
      </c>
      <c r="O14" s="112" t="s">
        <v>29</v>
      </c>
      <c r="Q14" s="39">
        <f t="shared" si="0"/>
        <v>0.9599999999999795</v>
      </c>
      <c r="R14" s="39">
        <f t="shared" si="1"/>
        <v>-0.03000000000002956</v>
      </c>
    </row>
    <row r="15" spans="1:18" ht="18" customHeight="1">
      <c r="A15" s="91">
        <v>2559</v>
      </c>
      <c r="B15" s="101">
        <v>345.458</v>
      </c>
      <c r="C15" s="96" t="s">
        <v>29</v>
      </c>
      <c r="D15" s="103">
        <v>42602</v>
      </c>
      <c r="E15" s="106">
        <v>344.813</v>
      </c>
      <c r="F15" s="96" t="s">
        <v>29</v>
      </c>
      <c r="G15" s="103">
        <v>42602</v>
      </c>
      <c r="H15" s="101">
        <v>343.288</v>
      </c>
      <c r="I15" s="96" t="s">
        <v>29</v>
      </c>
      <c r="J15" s="103">
        <v>42539</v>
      </c>
      <c r="K15" s="106">
        <v>343.288</v>
      </c>
      <c r="L15" s="96" t="s">
        <v>29</v>
      </c>
      <c r="M15" s="103">
        <v>42539</v>
      </c>
      <c r="N15" s="111" t="s">
        <v>29</v>
      </c>
      <c r="O15" s="112" t="s">
        <v>29</v>
      </c>
      <c r="Q15" s="39">
        <f t="shared" si="0"/>
        <v>2.1200000000000045</v>
      </c>
      <c r="R15" s="39">
        <f t="shared" si="1"/>
        <v>-0.05000000000001137</v>
      </c>
    </row>
    <row r="16" spans="1:18" ht="18" customHeight="1">
      <c r="A16" s="91">
        <v>2560</v>
      </c>
      <c r="B16" s="101">
        <v>346.178</v>
      </c>
      <c r="C16" s="110" t="s">
        <v>29</v>
      </c>
      <c r="D16" s="103">
        <v>42574</v>
      </c>
      <c r="E16" s="106">
        <v>345.99</v>
      </c>
      <c r="F16" s="96" t="s">
        <v>29</v>
      </c>
      <c r="G16" s="103">
        <v>42939</v>
      </c>
      <c r="H16" s="101">
        <v>343.308</v>
      </c>
      <c r="I16" s="96" t="s">
        <v>29</v>
      </c>
      <c r="J16" s="103">
        <v>42856</v>
      </c>
      <c r="K16" s="106">
        <v>343.308</v>
      </c>
      <c r="L16" s="96" t="s">
        <v>29</v>
      </c>
      <c r="M16" s="103">
        <v>42856</v>
      </c>
      <c r="N16" s="111" t="s">
        <v>29</v>
      </c>
      <c r="O16" s="112" t="s">
        <v>29</v>
      </c>
      <c r="Q16" s="39">
        <f t="shared" si="0"/>
        <v>2.839999999999975</v>
      </c>
      <c r="R16" s="34">
        <f t="shared" si="1"/>
        <v>-0.03000000000002956</v>
      </c>
    </row>
    <row r="17" spans="1:15" ht="18" customHeight="1">
      <c r="A17" s="91"/>
      <c r="B17" s="101"/>
      <c r="C17" s="102"/>
      <c r="D17" s="103"/>
      <c r="E17" s="95"/>
      <c r="F17" s="105"/>
      <c r="G17" s="97"/>
      <c r="H17" s="104"/>
      <c r="I17" s="105"/>
      <c r="J17" s="103"/>
      <c r="K17" s="95"/>
      <c r="L17" s="105"/>
      <c r="M17" s="97"/>
      <c r="N17" s="104"/>
      <c r="O17" s="113"/>
    </row>
    <row r="18" spans="1:15" ht="18" customHeight="1">
      <c r="A18" s="91"/>
      <c r="B18" s="101"/>
      <c r="C18" s="102"/>
      <c r="D18" s="103"/>
      <c r="E18" s="95"/>
      <c r="F18" s="102"/>
      <c r="G18" s="97"/>
      <c r="H18" s="101"/>
      <c r="I18" s="105"/>
      <c r="J18" s="103"/>
      <c r="K18" s="95"/>
      <c r="L18" s="102"/>
      <c r="M18" s="97"/>
      <c r="N18" s="104"/>
      <c r="O18" s="109"/>
    </row>
    <row r="19" spans="1:15" ht="18" customHeight="1">
      <c r="A19" s="91"/>
      <c r="B19" s="101"/>
      <c r="C19" s="102"/>
      <c r="D19" s="103"/>
      <c r="E19" s="95"/>
      <c r="F19" s="105"/>
      <c r="G19" s="97"/>
      <c r="H19" s="104"/>
      <c r="I19" s="105"/>
      <c r="J19" s="103"/>
      <c r="K19" s="95"/>
      <c r="L19" s="105"/>
      <c r="M19" s="97"/>
      <c r="N19" s="104"/>
      <c r="O19" s="113"/>
    </row>
    <row r="20" spans="1:15" ht="18" customHeight="1">
      <c r="A20" s="117" t="s">
        <v>2</v>
      </c>
      <c r="B20" s="118">
        <f>MAX(B9:B19)</f>
        <v>348.278</v>
      </c>
      <c r="C20" s="110">
        <f>MAX(C9:C13)</f>
        <v>584.4</v>
      </c>
      <c r="D20" s="103">
        <v>239108</v>
      </c>
      <c r="E20" s="128">
        <f>MAX(E9:E19)</f>
        <v>347.09</v>
      </c>
      <c r="F20" s="110">
        <f>MAX(F9:F13)</f>
        <v>334.2</v>
      </c>
      <c r="G20" s="97">
        <v>239108</v>
      </c>
      <c r="H20" s="118">
        <f>MAX(H9:H19)</f>
        <v>343.738</v>
      </c>
      <c r="I20" s="110">
        <f>MAX(I9:I13)</f>
        <v>4.75</v>
      </c>
      <c r="J20" s="103">
        <v>240033</v>
      </c>
      <c r="K20" s="128">
        <f>MAX(K9:K19)</f>
        <v>343.738</v>
      </c>
      <c r="L20" s="110">
        <f>MAX(L9:L13)</f>
        <v>4.75</v>
      </c>
      <c r="M20" s="103">
        <v>240034</v>
      </c>
      <c r="N20" s="130">
        <f>MAX(N9:N13)</f>
        <v>889.51</v>
      </c>
      <c r="O20" s="100">
        <f>MAX(O9:O13)</f>
        <v>28.206095247</v>
      </c>
    </row>
    <row r="21" spans="1:15" ht="18" customHeight="1">
      <c r="A21" s="117" t="s">
        <v>12</v>
      </c>
      <c r="B21" s="118">
        <f>AVERAGE(B9:B19)</f>
        <v>345.991</v>
      </c>
      <c r="C21" s="110">
        <f>AVERAGE(C9:C13)</f>
        <v>223.35</v>
      </c>
      <c r="D21" s="119"/>
      <c r="E21" s="128">
        <f>AVERAGE(E9:E19)</f>
        <v>345.60425</v>
      </c>
      <c r="F21" s="110">
        <f>AVERAGE(F9:F13)</f>
        <v>159.05599999999998</v>
      </c>
      <c r="G21" s="129"/>
      <c r="H21" s="118">
        <f>AVERAGE(H9:H19)</f>
        <v>343.486</v>
      </c>
      <c r="I21" s="110">
        <f>AVERAGE(I9:I13)</f>
        <v>2.034</v>
      </c>
      <c r="J21" s="100"/>
      <c r="K21" s="128">
        <f>AVERAGE(K9:K19)</f>
        <v>343.49025</v>
      </c>
      <c r="L21" s="110">
        <f>AVERAGE(L9:L13)</f>
        <v>2.0759999999999996</v>
      </c>
      <c r="M21" s="129"/>
      <c r="N21" s="130">
        <f>AVERAGE(N9:N13)</f>
        <v>574.054</v>
      </c>
      <c r="O21" s="100">
        <f>AVERAGE(O9:O13)</f>
        <v>18.2030801238</v>
      </c>
    </row>
    <row r="22" spans="1:15" ht="18" customHeight="1">
      <c r="A22" s="117" t="s">
        <v>3</v>
      </c>
      <c r="B22" s="118">
        <f>MIN(B9:B19)</f>
        <v>344.298</v>
      </c>
      <c r="C22" s="110">
        <f>MIN(C9:C13)</f>
        <v>89.5</v>
      </c>
      <c r="D22" s="103">
        <v>130639</v>
      </c>
      <c r="E22" s="128">
        <f>MIN(E9:E19)</f>
        <v>344.199</v>
      </c>
      <c r="F22" s="110">
        <f>MIN(F9:F13)</f>
        <v>77.1</v>
      </c>
      <c r="G22" s="103">
        <v>240212</v>
      </c>
      <c r="H22" s="118">
        <f>MIN(H9:H19)</f>
        <v>343.288</v>
      </c>
      <c r="I22" s="110">
        <f>MIN(I9:I13)</f>
        <v>0.52</v>
      </c>
      <c r="J22" s="114">
        <v>238666</v>
      </c>
      <c r="K22" s="128">
        <f>MIN(K9:K19)</f>
        <v>343.288</v>
      </c>
      <c r="L22" s="110">
        <f>MIN(L9:L13)</f>
        <v>0.56</v>
      </c>
      <c r="M22" s="114">
        <v>238666</v>
      </c>
      <c r="N22" s="130">
        <f>MIN(N9:N13)</f>
        <v>342.88</v>
      </c>
      <c r="O22" s="131">
        <f>MIN(O9:O13)</f>
        <v>10.872621936</v>
      </c>
    </row>
    <row r="23" spans="1:15" ht="18" customHeight="1">
      <c r="A23" s="120"/>
      <c r="B23" s="121"/>
      <c r="C23" s="120" t="s">
        <v>16</v>
      </c>
      <c r="D23" s="122"/>
      <c r="E23" s="120"/>
      <c r="F23" s="120"/>
      <c r="G23" s="122"/>
      <c r="H23" s="120"/>
      <c r="I23" s="120"/>
      <c r="J23" s="122"/>
      <c r="K23" s="120"/>
      <c r="L23" s="120"/>
      <c r="M23" s="122"/>
      <c r="N23" s="120"/>
      <c r="O23" s="120"/>
    </row>
    <row r="24" spans="1:15" ht="18" customHeight="1">
      <c r="A24" s="123"/>
      <c r="B24" s="124"/>
      <c r="C24" s="125" t="s">
        <v>15</v>
      </c>
      <c r="D24" s="126"/>
      <c r="E24" s="123"/>
      <c r="F24" s="123"/>
      <c r="G24" s="126"/>
      <c r="H24" s="123"/>
      <c r="I24" s="123"/>
      <c r="J24" s="126"/>
      <c r="K24" s="123"/>
      <c r="L24" s="123"/>
      <c r="M24" s="126"/>
      <c r="N24" s="123"/>
      <c r="O24" s="123"/>
    </row>
    <row r="25" spans="1:15" ht="22.5" customHeight="1">
      <c r="A25" s="123"/>
      <c r="B25" s="124"/>
      <c r="C25" s="127" t="s">
        <v>30</v>
      </c>
      <c r="D25" s="126"/>
      <c r="E25" s="123"/>
      <c r="F25" s="123"/>
      <c r="G25" s="126"/>
      <c r="H25" s="123"/>
      <c r="I25" s="123"/>
      <c r="J25" s="126"/>
      <c r="K25" s="123"/>
      <c r="L25" s="123"/>
      <c r="M25" s="126"/>
      <c r="N25" s="124"/>
      <c r="O25" s="126"/>
    </row>
    <row r="26" spans="2:12" ht="18.75">
      <c r="B26" s="34"/>
      <c r="C26" s="34"/>
      <c r="F26" s="34"/>
      <c r="H26" s="34"/>
      <c r="I26" s="34"/>
      <c r="K26" s="34"/>
      <c r="L26" s="34"/>
    </row>
    <row r="27" spans="2:12" ht="18.75">
      <c r="B27" s="34"/>
      <c r="C27" s="34"/>
      <c r="F27" s="34"/>
      <c r="H27" s="34"/>
      <c r="I27" s="34"/>
      <c r="K27" s="34"/>
      <c r="L27" s="34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C95"/>
  <sheetViews>
    <sheetView zoomScalePageLayoutView="0" workbookViewId="0" topLeftCell="A1">
      <selection activeCell="AE18" sqref="AE18"/>
    </sheetView>
  </sheetViews>
  <sheetFormatPr defaultColWidth="9.33203125" defaultRowHeight="21"/>
  <cols>
    <col min="1" max="21" width="3.66015625" style="0" customWidth="1"/>
    <col min="24" max="24" width="6.83203125" style="0" customWidth="1"/>
    <col min="25" max="25" width="12.5" style="0" customWidth="1"/>
    <col min="26" max="26" width="14.66015625" style="0" customWidth="1"/>
    <col min="27" max="27" width="9" style="0" customWidth="1"/>
    <col min="28" max="28" width="13.66015625" style="0" customWidth="1"/>
    <col min="29" max="29" width="7.66015625" style="0" customWidth="1"/>
  </cols>
  <sheetData>
    <row r="2" spans="28:29" ht="21">
      <c r="AB2" s="2">
        <v>343.338</v>
      </c>
      <c r="AC2" s="1" t="s">
        <v>23</v>
      </c>
    </row>
    <row r="3" spans="24:28" ht="21">
      <c r="X3" s="115" t="s">
        <v>19</v>
      </c>
      <c r="Y3" s="3" t="s">
        <v>20</v>
      </c>
      <c r="Z3" s="4" t="s">
        <v>24</v>
      </c>
      <c r="AA3" s="3" t="s">
        <v>22</v>
      </c>
      <c r="AB3" s="4" t="s">
        <v>26</v>
      </c>
    </row>
    <row r="4" spans="24:28" ht="21">
      <c r="X4" s="116"/>
      <c r="Y4" s="5" t="s">
        <v>21</v>
      </c>
      <c r="Z4" s="6" t="s">
        <v>25</v>
      </c>
      <c r="AA4" s="5" t="s">
        <v>21</v>
      </c>
      <c r="AB4" s="6" t="s">
        <v>25</v>
      </c>
    </row>
    <row r="5" spans="24:29" ht="21">
      <c r="X5" s="7">
        <v>2553</v>
      </c>
      <c r="Y5" s="23">
        <v>3</v>
      </c>
      <c r="Z5" s="24">
        <v>200</v>
      </c>
      <c r="AA5" s="25"/>
      <c r="AB5" s="26"/>
      <c r="AC5" s="8"/>
    </row>
    <row r="6" spans="24:29" ht="21">
      <c r="X6" s="9">
        <v>2554</v>
      </c>
      <c r="Y6" s="27">
        <v>5.2</v>
      </c>
      <c r="Z6" s="28">
        <v>584.4</v>
      </c>
      <c r="AA6" s="29"/>
      <c r="AB6" s="30"/>
      <c r="AC6" s="8"/>
    </row>
    <row r="7" spans="24:29" ht="21">
      <c r="X7" s="9">
        <v>2555</v>
      </c>
      <c r="Y7" s="27">
        <v>2.5</v>
      </c>
      <c r="Z7" s="28">
        <v>116.8</v>
      </c>
      <c r="AA7" s="29"/>
      <c r="AB7" s="31"/>
      <c r="AC7" s="8"/>
    </row>
    <row r="8" spans="24:29" ht="21">
      <c r="X8" s="9">
        <v>2556</v>
      </c>
      <c r="Y8" s="27">
        <v>2.67</v>
      </c>
      <c r="Z8" s="32">
        <v>126.05</v>
      </c>
      <c r="AA8" s="29"/>
      <c r="AB8" s="31"/>
      <c r="AC8" s="8"/>
    </row>
    <row r="9" spans="24:29" ht="21">
      <c r="X9" s="9">
        <v>2557</v>
      </c>
      <c r="Y9" s="27">
        <v>2.19</v>
      </c>
      <c r="Z9" s="28">
        <v>89.5</v>
      </c>
      <c r="AA9" s="29"/>
      <c r="AB9" s="31"/>
      <c r="AC9" s="8"/>
    </row>
    <row r="10" spans="24:29" ht="21">
      <c r="X10" s="9">
        <v>2558</v>
      </c>
      <c r="Y10" s="27">
        <v>0.96</v>
      </c>
      <c r="Z10" s="32" t="s">
        <v>29</v>
      </c>
      <c r="AA10" s="29"/>
      <c r="AB10" s="31"/>
      <c r="AC10" s="8"/>
    </row>
    <row r="11" spans="24:29" ht="21">
      <c r="X11" s="9">
        <v>2559</v>
      </c>
      <c r="Y11" s="29">
        <v>2.12</v>
      </c>
      <c r="Z11" s="32" t="s">
        <v>29</v>
      </c>
      <c r="AA11" s="29"/>
      <c r="AB11" s="31"/>
      <c r="AC11" s="8"/>
    </row>
    <row r="12" spans="24:29" ht="21">
      <c r="X12" s="9">
        <v>2560</v>
      </c>
      <c r="Y12" s="29">
        <v>2.84</v>
      </c>
      <c r="Z12" s="32" t="s">
        <v>29</v>
      </c>
      <c r="AA12" s="29"/>
      <c r="AB12" s="31"/>
      <c r="AC12" s="8"/>
    </row>
    <row r="13" spans="24:29" ht="21">
      <c r="X13" s="9">
        <v>2561</v>
      </c>
      <c r="Y13" s="29"/>
      <c r="Z13" s="32"/>
      <c r="AA13" s="29"/>
      <c r="AB13" s="31"/>
      <c r="AC13" s="8"/>
    </row>
    <row r="14" spans="24:29" ht="21">
      <c r="X14" s="9">
        <v>2562</v>
      </c>
      <c r="Y14" s="29"/>
      <c r="Z14" s="32"/>
      <c r="AA14" s="29"/>
      <c r="AB14" s="31"/>
      <c r="AC14" s="8"/>
    </row>
    <row r="15" spans="24:29" ht="21">
      <c r="X15" s="9">
        <v>2563</v>
      </c>
      <c r="Y15" s="29"/>
      <c r="Z15" s="32"/>
      <c r="AA15" s="29"/>
      <c r="AB15" s="31"/>
      <c r="AC15" s="8"/>
    </row>
    <row r="16" spans="24:29" ht="21">
      <c r="X16" s="9">
        <v>2564</v>
      </c>
      <c r="Y16" s="29"/>
      <c r="Z16" s="32"/>
      <c r="AA16" s="29"/>
      <c r="AB16" s="31"/>
      <c r="AC16" s="8"/>
    </row>
    <row r="17" spans="24:29" ht="21">
      <c r="X17" s="9">
        <v>2565</v>
      </c>
      <c r="Y17" s="29"/>
      <c r="Z17" s="32"/>
      <c r="AA17" s="29"/>
      <c r="AB17" s="31"/>
      <c r="AC17" s="8"/>
    </row>
    <row r="18" spans="24:29" ht="21">
      <c r="X18" s="9">
        <v>2566</v>
      </c>
      <c r="Y18" s="29"/>
      <c r="Z18" s="32"/>
      <c r="AA18" s="29"/>
      <c r="AB18" s="31"/>
      <c r="AC18" s="8"/>
    </row>
    <row r="19" spans="24:29" ht="21">
      <c r="X19" s="9">
        <v>2567</v>
      </c>
      <c r="Y19" s="29"/>
      <c r="Z19" s="32"/>
      <c r="AA19" s="29"/>
      <c r="AB19" s="31"/>
      <c r="AC19" s="8"/>
    </row>
    <row r="20" spans="24:29" ht="21">
      <c r="X20" s="9">
        <v>2568</v>
      </c>
      <c r="Y20" s="29"/>
      <c r="Z20" s="32"/>
      <c r="AA20" s="29"/>
      <c r="AB20" s="31"/>
      <c r="AC20" s="8"/>
    </row>
    <row r="21" spans="24:29" ht="21">
      <c r="X21" s="9">
        <v>2569</v>
      </c>
      <c r="Y21" s="29"/>
      <c r="Z21" s="32"/>
      <c r="AA21" s="29"/>
      <c r="AB21" s="31"/>
      <c r="AC21" s="8"/>
    </row>
    <row r="22" spans="24:29" ht="21">
      <c r="X22" s="9"/>
      <c r="Y22" s="12"/>
      <c r="Z22" s="11"/>
      <c r="AA22" s="12"/>
      <c r="AB22" s="13"/>
      <c r="AC22" s="8"/>
    </row>
    <row r="23" spans="24:29" ht="21">
      <c r="X23" s="9"/>
      <c r="Y23" s="12"/>
      <c r="Z23" s="11"/>
      <c r="AA23" s="12"/>
      <c r="AB23" s="13"/>
      <c r="AC23" s="8"/>
    </row>
    <row r="24" spans="24:29" ht="21">
      <c r="X24" s="9"/>
      <c r="Y24" s="12"/>
      <c r="Z24" s="11"/>
      <c r="AA24" s="12"/>
      <c r="AB24" s="13"/>
      <c r="AC24" s="8"/>
    </row>
    <row r="25" spans="24:29" ht="21">
      <c r="X25" s="9"/>
      <c r="Y25" s="12"/>
      <c r="Z25" s="11"/>
      <c r="AA25" s="12"/>
      <c r="AB25" s="13"/>
      <c r="AC25" s="8"/>
    </row>
    <row r="26" spans="24:29" ht="21">
      <c r="X26" s="9"/>
      <c r="Y26" s="12"/>
      <c r="Z26" s="11"/>
      <c r="AA26" s="12"/>
      <c r="AB26" s="13"/>
      <c r="AC26" s="8"/>
    </row>
    <row r="27" spans="24:29" ht="21">
      <c r="X27" s="9"/>
      <c r="Y27" s="12"/>
      <c r="Z27" s="11"/>
      <c r="AA27" s="12"/>
      <c r="AB27" s="13"/>
      <c r="AC27" s="8"/>
    </row>
    <row r="28" spans="24:29" ht="21">
      <c r="X28" s="9"/>
      <c r="Y28" s="12"/>
      <c r="Z28" s="11"/>
      <c r="AA28" s="12"/>
      <c r="AB28" s="13"/>
      <c r="AC28" s="8"/>
    </row>
    <row r="29" spans="24:29" ht="21">
      <c r="X29" s="9"/>
      <c r="Y29" s="12"/>
      <c r="Z29" s="11"/>
      <c r="AA29" s="12"/>
      <c r="AB29" s="13"/>
      <c r="AC29" s="8"/>
    </row>
    <row r="30" spans="24:29" ht="21">
      <c r="X30" s="9"/>
      <c r="Y30" s="12"/>
      <c r="Z30" s="11"/>
      <c r="AA30" s="12"/>
      <c r="AB30" s="13"/>
      <c r="AC30" s="8"/>
    </row>
    <row r="31" spans="24:29" ht="21">
      <c r="X31" s="9"/>
      <c r="Y31" s="12"/>
      <c r="Z31" s="11"/>
      <c r="AA31" s="12"/>
      <c r="AB31" s="13"/>
      <c r="AC31" s="8"/>
    </row>
    <row r="32" spans="24:29" ht="21">
      <c r="X32" s="9"/>
      <c r="Y32" s="12"/>
      <c r="Z32" s="11"/>
      <c r="AA32" s="12"/>
      <c r="AB32" s="13"/>
      <c r="AC32" s="8"/>
    </row>
    <row r="33" spans="24:29" ht="21">
      <c r="X33" s="9"/>
      <c r="Y33" s="12"/>
      <c r="Z33" s="11"/>
      <c r="AA33" s="12"/>
      <c r="AB33" s="13"/>
      <c r="AC33" s="8"/>
    </row>
    <row r="34" spans="24:29" ht="21">
      <c r="X34" s="9"/>
      <c r="Y34" s="12"/>
      <c r="Z34" s="11"/>
      <c r="AA34" s="12"/>
      <c r="AB34" s="13"/>
      <c r="AC34" s="8"/>
    </row>
    <row r="35" spans="24:29" ht="21">
      <c r="X35" s="9"/>
      <c r="Y35" s="12"/>
      <c r="Z35" s="11"/>
      <c r="AA35" s="12"/>
      <c r="AB35" s="13"/>
      <c r="AC35" s="8"/>
    </row>
    <row r="36" spans="24:29" ht="21">
      <c r="X36" s="9"/>
      <c r="Y36" s="12"/>
      <c r="Z36" s="11"/>
      <c r="AA36" s="12"/>
      <c r="AB36" s="13"/>
      <c r="AC36" s="8"/>
    </row>
    <row r="37" spans="24:29" ht="21">
      <c r="X37" s="9"/>
      <c r="Y37" s="12"/>
      <c r="Z37" s="11"/>
      <c r="AA37" s="12"/>
      <c r="AB37" s="13"/>
      <c r="AC37" s="8"/>
    </row>
    <row r="38" spans="24:29" ht="21">
      <c r="X38" s="9"/>
      <c r="Y38" s="12"/>
      <c r="Z38" s="11"/>
      <c r="AA38" s="12"/>
      <c r="AB38" s="13"/>
      <c r="AC38" s="8"/>
    </row>
    <row r="39" spans="24:29" ht="21">
      <c r="X39" s="9"/>
      <c r="Y39" s="12"/>
      <c r="Z39" s="11"/>
      <c r="AA39" s="12"/>
      <c r="AB39" s="13"/>
      <c r="AC39" s="8"/>
    </row>
    <row r="40" spans="24:29" ht="21">
      <c r="X40" s="9"/>
      <c r="Y40" s="12"/>
      <c r="Z40" s="11"/>
      <c r="AA40" s="12"/>
      <c r="AB40" s="13"/>
      <c r="AC40" s="8"/>
    </row>
    <row r="41" spans="24:29" ht="21">
      <c r="X41" s="9"/>
      <c r="Y41" s="12"/>
      <c r="Z41" s="11"/>
      <c r="AA41" s="12"/>
      <c r="AB41" s="13"/>
      <c r="AC41" s="8"/>
    </row>
    <row r="42" spans="24:29" ht="21">
      <c r="X42" s="9"/>
      <c r="Y42" s="12"/>
      <c r="Z42" s="11"/>
      <c r="AA42" s="12"/>
      <c r="AB42" s="13"/>
      <c r="AC42" s="8"/>
    </row>
    <row r="43" spans="24:29" ht="21">
      <c r="X43" s="9"/>
      <c r="Y43" s="12"/>
      <c r="Z43" s="11"/>
      <c r="AA43" s="12"/>
      <c r="AB43" s="13"/>
      <c r="AC43" s="8"/>
    </row>
    <row r="44" spans="24:29" ht="21">
      <c r="X44" s="9"/>
      <c r="Y44" s="12"/>
      <c r="Z44" s="11"/>
      <c r="AA44" s="12"/>
      <c r="AB44" s="13"/>
      <c r="AC44" s="8"/>
    </row>
    <row r="45" spans="24:29" ht="21">
      <c r="X45" s="9"/>
      <c r="Y45" s="12"/>
      <c r="Z45" s="11"/>
      <c r="AA45" s="12"/>
      <c r="AB45" s="13"/>
      <c r="AC45" s="8"/>
    </row>
    <row r="46" spans="24:29" ht="21">
      <c r="X46" s="9"/>
      <c r="Y46" s="12"/>
      <c r="Z46" s="11"/>
      <c r="AA46" s="12"/>
      <c r="AB46" s="13"/>
      <c r="AC46" s="8"/>
    </row>
    <row r="47" spans="24:29" ht="21">
      <c r="X47" s="9"/>
      <c r="Y47" s="12"/>
      <c r="Z47" s="11"/>
      <c r="AA47" s="12"/>
      <c r="AB47" s="13"/>
      <c r="AC47" s="8"/>
    </row>
    <row r="48" spans="24:29" ht="21">
      <c r="X48" s="9"/>
      <c r="Y48" s="12"/>
      <c r="Z48" s="11"/>
      <c r="AA48" s="12"/>
      <c r="AB48" s="13"/>
      <c r="AC48" s="8"/>
    </row>
    <row r="49" spans="24:29" ht="21">
      <c r="X49" s="9"/>
      <c r="Y49" s="12"/>
      <c r="Z49" s="11"/>
      <c r="AA49" s="12"/>
      <c r="AB49" s="13"/>
      <c r="AC49" s="8"/>
    </row>
    <row r="50" spans="24:29" ht="21">
      <c r="X50" s="9"/>
      <c r="Y50" s="12"/>
      <c r="Z50" s="11"/>
      <c r="AA50" s="12"/>
      <c r="AB50" s="13"/>
      <c r="AC50" s="8"/>
    </row>
    <row r="51" spans="24:29" ht="21">
      <c r="X51" s="9"/>
      <c r="Y51" s="12"/>
      <c r="Z51" s="11"/>
      <c r="AA51" s="12"/>
      <c r="AB51" s="13"/>
      <c r="AC51" s="8"/>
    </row>
    <row r="52" spans="24:29" ht="21">
      <c r="X52" s="9"/>
      <c r="Y52" s="12"/>
      <c r="Z52" s="11"/>
      <c r="AA52" s="12"/>
      <c r="AB52" s="13"/>
      <c r="AC52" s="8"/>
    </row>
    <row r="53" spans="24:29" ht="21">
      <c r="X53" s="9"/>
      <c r="Y53" s="12"/>
      <c r="Z53" s="11"/>
      <c r="AA53" s="12"/>
      <c r="AB53" s="13"/>
      <c r="AC53" s="8"/>
    </row>
    <row r="54" spans="1:29" ht="21">
      <c r="A54" s="33" t="s">
        <v>31</v>
      </c>
      <c r="X54" s="9"/>
      <c r="Y54" s="12"/>
      <c r="Z54" s="11"/>
      <c r="AA54" s="12"/>
      <c r="AB54" s="13"/>
      <c r="AC54" s="8"/>
    </row>
    <row r="55" spans="24:29" ht="21">
      <c r="X55" s="9"/>
      <c r="Y55" s="12"/>
      <c r="Z55" s="11"/>
      <c r="AA55" s="12"/>
      <c r="AB55" s="13"/>
      <c r="AC55" s="8"/>
    </row>
    <row r="56" spans="24:29" ht="21">
      <c r="X56" s="9"/>
      <c r="Y56" s="12"/>
      <c r="Z56" s="11"/>
      <c r="AA56" s="12"/>
      <c r="AB56" s="13"/>
      <c r="AC56" s="8"/>
    </row>
    <row r="57" spans="24:29" ht="21">
      <c r="X57" s="9"/>
      <c r="Y57" s="12"/>
      <c r="Z57" s="11"/>
      <c r="AA57" s="12"/>
      <c r="AB57" s="13"/>
      <c r="AC57" s="8"/>
    </row>
    <row r="58" spans="24:29" ht="21">
      <c r="X58" s="9"/>
      <c r="Y58" s="12"/>
      <c r="Z58" s="11"/>
      <c r="AA58" s="12"/>
      <c r="AB58" s="13"/>
      <c r="AC58" s="8"/>
    </row>
    <row r="59" spans="24:29" ht="21">
      <c r="X59" s="9"/>
      <c r="Y59" s="12"/>
      <c r="Z59" s="11"/>
      <c r="AA59" s="12"/>
      <c r="AB59" s="13"/>
      <c r="AC59" s="8"/>
    </row>
    <row r="60" spans="24:29" ht="21">
      <c r="X60" s="9"/>
      <c r="Y60" s="12"/>
      <c r="Z60" s="11"/>
      <c r="AA60" s="12"/>
      <c r="AB60" s="13"/>
      <c r="AC60" s="8"/>
    </row>
    <row r="61" spans="24:29" ht="21">
      <c r="X61" s="9"/>
      <c r="Y61" s="12"/>
      <c r="Z61" s="11"/>
      <c r="AA61" s="12"/>
      <c r="AB61" s="13"/>
      <c r="AC61" s="8"/>
    </row>
    <row r="62" spans="24:29" ht="21">
      <c r="X62" s="9"/>
      <c r="Y62" s="12"/>
      <c r="Z62" s="11"/>
      <c r="AA62" s="12"/>
      <c r="AB62" s="13"/>
      <c r="AC62" s="8"/>
    </row>
    <row r="63" spans="24:29" ht="21">
      <c r="X63" s="9"/>
      <c r="Y63" s="12"/>
      <c r="Z63" s="11"/>
      <c r="AA63" s="12"/>
      <c r="AB63" s="13"/>
      <c r="AC63" s="8"/>
    </row>
    <row r="64" spans="24:29" ht="21">
      <c r="X64" s="9"/>
      <c r="Y64" s="12"/>
      <c r="Z64" s="11"/>
      <c r="AA64" s="12"/>
      <c r="AB64" s="13"/>
      <c r="AC64" s="8"/>
    </row>
    <row r="65" spans="24:29" ht="21">
      <c r="X65" s="9"/>
      <c r="Y65" s="12"/>
      <c r="Z65" s="11"/>
      <c r="AA65" s="12"/>
      <c r="AB65" s="13"/>
      <c r="AC65" s="8"/>
    </row>
    <row r="66" spans="24:29" ht="21">
      <c r="X66" s="9"/>
      <c r="Y66" s="12"/>
      <c r="Z66" s="11"/>
      <c r="AA66" s="12"/>
      <c r="AB66" s="13"/>
      <c r="AC66" s="8"/>
    </row>
    <row r="67" spans="24:29" ht="21">
      <c r="X67" s="9"/>
      <c r="Y67" s="12"/>
      <c r="Z67" s="11"/>
      <c r="AA67" s="12"/>
      <c r="AB67" s="13"/>
      <c r="AC67" s="8"/>
    </row>
    <row r="68" spans="24:29" ht="21">
      <c r="X68" s="9"/>
      <c r="Y68" s="12"/>
      <c r="Z68" s="11"/>
      <c r="AA68" s="12"/>
      <c r="AB68" s="13"/>
      <c r="AC68" s="8"/>
    </row>
    <row r="69" spans="24:29" ht="21">
      <c r="X69" s="9"/>
      <c r="Y69" s="12"/>
      <c r="Z69" s="11"/>
      <c r="AA69" s="12"/>
      <c r="AB69" s="13"/>
      <c r="AC69" s="8"/>
    </row>
    <row r="70" spans="24:29" ht="21">
      <c r="X70" s="9"/>
      <c r="Y70" s="12"/>
      <c r="Z70" s="11"/>
      <c r="AA70" s="12"/>
      <c r="AB70" s="13"/>
      <c r="AC70" s="8"/>
    </row>
    <row r="71" spans="24:29" ht="21">
      <c r="X71" s="9"/>
      <c r="Y71" s="12"/>
      <c r="Z71" s="11"/>
      <c r="AA71" s="12"/>
      <c r="AB71" s="13"/>
      <c r="AC71" s="8"/>
    </row>
    <row r="72" spans="24:29" ht="21">
      <c r="X72" s="9"/>
      <c r="Y72" s="12"/>
      <c r="Z72" s="11"/>
      <c r="AA72" s="12"/>
      <c r="AB72" s="13"/>
      <c r="AC72" s="8"/>
    </row>
    <row r="73" spans="24:29" ht="21">
      <c r="X73" s="9"/>
      <c r="Y73" s="12"/>
      <c r="Z73" s="11"/>
      <c r="AA73" s="12"/>
      <c r="AB73" s="13"/>
      <c r="AC73" s="8"/>
    </row>
    <row r="74" spans="24:29" ht="21">
      <c r="X74" s="9"/>
      <c r="Y74" s="12"/>
      <c r="Z74" s="11"/>
      <c r="AA74" s="12"/>
      <c r="AB74" s="13"/>
      <c r="AC74" s="8"/>
    </row>
    <row r="75" spans="24:29" ht="21">
      <c r="X75" s="9"/>
      <c r="Y75" s="12"/>
      <c r="Z75" s="11"/>
      <c r="AA75" s="12"/>
      <c r="AB75" s="13"/>
      <c r="AC75" s="8"/>
    </row>
    <row r="76" spans="24:29" ht="21">
      <c r="X76" s="14"/>
      <c r="Y76" s="12"/>
      <c r="Z76" s="11"/>
      <c r="AA76" s="12"/>
      <c r="AB76" s="13"/>
      <c r="AC76" s="8"/>
    </row>
    <row r="77" spans="24:29" ht="21">
      <c r="X77" s="14"/>
      <c r="Y77" s="12"/>
      <c r="Z77" s="11"/>
      <c r="AA77" s="12"/>
      <c r="AB77" s="13"/>
      <c r="AC77" s="8"/>
    </row>
    <row r="78" spans="24:29" ht="21">
      <c r="X78" s="9"/>
      <c r="Y78" s="12"/>
      <c r="Z78" s="11"/>
      <c r="AA78" s="12"/>
      <c r="AB78" s="13"/>
      <c r="AC78" s="8"/>
    </row>
    <row r="79" spans="24:29" ht="21">
      <c r="X79" s="9"/>
      <c r="Y79" s="12"/>
      <c r="Z79" s="11"/>
      <c r="AA79" s="12"/>
      <c r="AB79" s="13"/>
      <c r="AC79" s="8"/>
    </row>
    <row r="80" spans="24:29" ht="21">
      <c r="X80" s="9"/>
      <c r="Y80" s="10"/>
      <c r="Z80" s="15"/>
      <c r="AA80" s="12"/>
      <c r="AB80" s="13"/>
      <c r="AC80" s="8"/>
    </row>
    <row r="81" spans="24:29" ht="21">
      <c r="X81" s="9"/>
      <c r="Y81" s="10"/>
      <c r="Z81" s="15"/>
      <c r="AA81" s="12"/>
      <c r="AB81" s="13"/>
      <c r="AC81" s="8"/>
    </row>
    <row r="82" spans="24:29" ht="21">
      <c r="X82" s="9"/>
      <c r="Y82" s="10"/>
      <c r="Z82" s="15"/>
      <c r="AA82" s="12"/>
      <c r="AB82" s="13"/>
      <c r="AC82" s="8"/>
    </row>
    <row r="83" spans="24:29" ht="21">
      <c r="X83" s="9"/>
      <c r="Y83" s="10"/>
      <c r="Z83" s="15"/>
      <c r="AA83" s="12"/>
      <c r="AB83" s="13"/>
      <c r="AC83" s="8"/>
    </row>
    <row r="84" spans="24:29" ht="21">
      <c r="X84" s="9"/>
      <c r="Y84" s="10"/>
      <c r="Z84" s="15"/>
      <c r="AA84" s="12"/>
      <c r="AB84" s="13"/>
      <c r="AC84" s="8"/>
    </row>
    <row r="85" spans="24:29" ht="21">
      <c r="X85" s="9"/>
      <c r="Y85" s="10"/>
      <c r="Z85" s="15"/>
      <c r="AA85" s="12"/>
      <c r="AB85" s="13"/>
      <c r="AC85" s="8"/>
    </row>
    <row r="86" spans="24:29" ht="21">
      <c r="X86" s="9"/>
      <c r="Y86" s="10"/>
      <c r="Z86" s="15"/>
      <c r="AA86" s="12"/>
      <c r="AB86" s="13"/>
      <c r="AC86" s="8"/>
    </row>
    <row r="87" spans="24:29" ht="21">
      <c r="X87" s="9"/>
      <c r="Y87" s="10"/>
      <c r="Z87" s="15"/>
      <c r="AA87" s="12"/>
      <c r="AB87" s="13"/>
      <c r="AC87" s="8"/>
    </row>
    <row r="88" spans="24:29" ht="21">
      <c r="X88" s="9"/>
      <c r="Y88" s="10"/>
      <c r="Z88" s="15"/>
      <c r="AA88" s="12"/>
      <c r="AB88" s="13"/>
      <c r="AC88" s="8"/>
    </row>
    <row r="89" spans="24:29" ht="21">
      <c r="X89" s="9"/>
      <c r="Y89" s="10"/>
      <c r="Z89" s="15"/>
      <c r="AA89" s="12"/>
      <c r="AB89" s="13"/>
      <c r="AC89" s="8"/>
    </row>
    <row r="90" spans="24:29" ht="21">
      <c r="X90" s="9"/>
      <c r="Y90" s="10"/>
      <c r="Z90" s="15"/>
      <c r="AA90" s="12"/>
      <c r="AB90" s="13"/>
      <c r="AC90" s="8"/>
    </row>
    <row r="91" spans="24:29" ht="21">
      <c r="X91" s="9"/>
      <c r="Y91" s="10"/>
      <c r="Z91" s="15"/>
      <c r="AA91" s="12"/>
      <c r="AB91" s="13"/>
      <c r="AC91" s="8"/>
    </row>
    <row r="92" spans="24:29" ht="21">
      <c r="X92" s="9"/>
      <c r="Y92" s="10"/>
      <c r="Z92" s="15"/>
      <c r="AA92" s="12"/>
      <c r="AB92" s="13"/>
      <c r="AC92" s="8"/>
    </row>
    <row r="93" spans="24:29" ht="21">
      <c r="X93" s="9"/>
      <c r="Y93" s="16"/>
      <c r="Z93" s="17"/>
      <c r="AA93" s="12"/>
      <c r="AB93" s="13"/>
      <c r="AC93" s="8"/>
    </row>
    <row r="94" spans="24:29" ht="21">
      <c r="X94" s="18"/>
      <c r="Y94" s="19"/>
      <c r="Z94" s="20"/>
      <c r="AA94" s="21"/>
      <c r="AB94" s="22"/>
      <c r="AC94" s="8"/>
    </row>
    <row r="95" spans="28:29" ht="21">
      <c r="AB95" s="8"/>
      <c r="AC95" s="8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2007-11-07T03:52:48Z</cp:lastPrinted>
  <dcterms:created xsi:type="dcterms:W3CDTF">1997-09-23T07:04:03Z</dcterms:created>
  <dcterms:modified xsi:type="dcterms:W3CDTF">2018-06-26T02:27:15Z</dcterms:modified>
  <cp:category/>
  <cp:version/>
  <cp:contentType/>
  <cp:contentStatus/>
</cp:coreProperties>
</file>