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\Hydro-1\งาน\10. กราฟน้ำสูงสุด-ต่ำสุด\ลุ่มน้ำปิง\"/>
    </mc:Choice>
  </mc:AlternateContent>
  <xr:revisionPtr revIDLastSave="0" documentId="13_ncr:40009_{D2BBD727-3650-42A8-939E-1D3577272C47}" xr6:coauthVersionLast="47" xr6:coauthVersionMax="47" xr10:uidLastSave="{00000000-0000-0000-0000-000000000000}"/>
  <bookViews>
    <workbookView xWindow="0" yWindow="0" windowWidth="16515" windowHeight="15600"/>
  </bookViews>
  <sheets>
    <sheet name="กราฟ-P.87" sheetId="4" r:id="rId1"/>
    <sheet name="ปริมาณน้ำสูงสุด" sheetId="5" r:id="rId2"/>
    <sheet name="ปริมาณน้ำต่ำสุด" sheetId="6" r:id="rId3"/>
    <sheet name="Data P.87" sheetId="3" r:id="rId4"/>
  </sheets>
  <definedNames>
    <definedName name="Print_Area_MI">#REF!</definedName>
    <definedName name="_xlnm.Print_Titles" localSheetId="3">'Data P.87'!$1:$8</definedName>
  </definedNames>
  <calcPr calcId="191029" fullCalcOnLoad="1"/>
</workbook>
</file>

<file path=xl/calcChain.xml><?xml version="1.0" encoding="utf-8"?>
<calcChain xmlns="http://schemas.openxmlformats.org/spreadsheetml/2006/main">
  <c r="O25" i="3" l="1"/>
  <c r="S4" i="3"/>
  <c r="O11" i="3"/>
  <c r="O12" i="3"/>
  <c r="O13" i="3"/>
  <c r="O14" i="3"/>
  <c r="O15" i="3"/>
  <c r="O16" i="3"/>
  <c r="O17" i="3"/>
  <c r="O18" i="3"/>
  <c r="O19" i="3"/>
  <c r="O20" i="3"/>
</calcChain>
</file>

<file path=xl/sharedStrings.xml><?xml version="1.0" encoding="utf-8"?>
<sst xmlns="http://schemas.openxmlformats.org/spreadsheetml/2006/main" count="50" uniqueCount="23">
  <si>
    <t xml:space="preserve">       ปริมาณน้ำรายปี</t>
  </si>
  <si>
    <t xml:space="preserve"> </t>
  </si>
  <si>
    <t>สถานี :  P.87  บ้านป่าซางน้อย   อ.ป่าซาง  จ.ลำพูน</t>
  </si>
  <si>
    <t>พื้นที่รับน้ำ  934      ตร.กม.</t>
  </si>
  <si>
    <t>ตลิ่งฝั่งซ้าย 293.678 ม.(ร.ท.ก.) ตลิ่งฝั่งขวา  293.674 ม.(ร.ท.ก.) ท้องน้ำ 289.582   ม.(ร.ท.ก.) ศูนย์เสาระดับน้ำ 288.954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</si>
  <si>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</si>
  <si>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</si>
  <si>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</si>
  <si>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</si>
  <si>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</si>
  <si>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</si>
  <si>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</si>
  <si>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</si>
  <si>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</si>
  <si>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</si>
  <si>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</si>
  <si>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</si>
  <si>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</si>
  <si>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</si>
  <si>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</si>
  <si>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>2.เปิดทำการสำรวจเมื่อ 1 ก.ค.2547</t>
  </si>
  <si>
    <t>3. ปี2549 ประเมินปริมาณน้ำไม่ได้</t>
  </si>
  <si>
    <r>
      <t>หมายเหตุ</t>
    </r>
    <r>
      <rPr>
        <sz val="14"/>
        <rFont val="AngsanaUPC"/>
        <family val="1"/>
        <charset val="222"/>
      </rPr>
      <t xml:space="preserve">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</si>
</sst>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9" formatCode="0.00_)"/>
    <numFmt numFmtId="192" formatCode="d\ \ด\ด\ด"/>
    <numFmt numFmtId="193" formatCode="d\ mmm"/>
    <numFmt numFmtId="194" formatCode="bbbb"/>
  </numFmts>
  <fonts count="35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b/>
      <sz val="22"/>
      <name val="AngsanaUPC"/>
      <family val="1"/>
    </font>
    <font>
      <b/>
      <sz val="16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  <charset val="222"/>
    </font>
    <font>
      <u/>
      <sz val="14"/>
      <name val="AngsanaUPC"/>
      <family val="1"/>
      <charset val="222"/>
    </font>
    <font>
      <b/>
      <sz val="14"/>
      <name val="AngsanaUPC"/>
      <family val="1"/>
      <charset val="222"/>
    </font>
    <font>
      <b/>
      <sz val="14"/>
      <color indexed="10"/>
      <name val="AngsanaUPC"/>
      <family val="1"/>
      <charset val="22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b/>
      <sz val="14"/>
      <name val="AngsanaUPC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3">
    <xf numFmtId="189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9">
    <xf numFmtId="189" fontId="0" fillId="0" borderId="0" xfId="0"/>
    <xf numFmtId="0" fontId="10" fillId="0" borderId="0" xfId="26"/>
    <xf numFmtId="192" fontId="19" fillId="0" borderId="0" xfId="26" applyNumberFormat="1" applyFont="1" applyAlignment="1">
      <alignment horizontal="centerContinuous"/>
    </xf>
    <xf numFmtId="2" fontId="10" fillId="0" borderId="0" xfId="26" applyNumberFormat="1" applyAlignment="1">
      <alignment horizontal="centerContinuous"/>
    </xf>
    <xf numFmtId="192" fontId="10" fillId="0" borderId="0" xfId="26" applyNumberFormat="1" applyAlignment="1">
      <alignment horizontal="centerContinuous"/>
    </xf>
    <xf numFmtId="0" fontId="10" fillId="0" borderId="0" xfId="26" applyAlignment="1">
      <alignment horizontal="center"/>
    </xf>
    <xf numFmtId="2" fontId="10" fillId="0" borderId="0" xfId="26" applyNumberFormat="1"/>
    <xf numFmtId="192" fontId="10" fillId="0" borderId="0" xfId="26" applyNumberFormat="1" applyAlignment="1">
      <alignment horizontal="right"/>
    </xf>
    <xf numFmtId="2" fontId="10" fillId="0" borderId="0" xfId="26" applyNumberFormat="1" applyAlignment="1">
      <alignment horizontal="center"/>
    </xf>
    <xf numFmtId="192" fontId="10" fillId="0" borderId="0" xfId="26" applyNumberFormat="1" applyAlignment="1">
      <alignment horizontal="center"/>
    </xf>
    <xf numFmtId="2" fontId="10" fillId="0" borderId="0" xfId="26" applyNumberFormat="1" applyAlignment="1">
      <alignment horizontal="right"/>
    </xf>
    <xf numFmtId="192" fontId="10" fillId="0" borderId="0" xfId="26" applyNumberFormat="1"/>
    <xf numFmtId="0" fontId="20" fillId="0" borderId="0" xfId="26" applyFont="1" applyAlignment="1">
      <alignment horizontal="left"/>
    </xf>
    <xf numFmtId="192" fontId="20" fillId="0" borderId="0" xfId="26" applyNumberFormat="1" applyFont="1" applyAlignment="1">
      <alignment horizontal="center"/>
    </xf>
    <xf numFmtId="194" fontId="6" fillId="0" borderId="0" xfId="26" applyNumberFormat="1" applyFont="1" applyBorder="1" applyAlignment="1">
      <alignment horizontal="right"/>
    </xf>
    <xf numFmtId="2" fontId="6" fillId="0" borderId="0" xfId="26" applyNumberFormat="1" applyFont="1" applyBorder="1" applyAlignment="1">
      <alignment horizontal="right"/>
    </xf>
    <xf numFmtId="192" fontId="21" fillId="0" borderId="11" xfId="26" applyNumberFormat="1" applyFont="1" applyBorder="1" applyAlignment="1">
      <alignment horizontal="centerContinuous"/>
    </xf>
    <xf numFmtId="2" fontId="21" fillId="0" borderId="11" xfId="26" applyNumberFormat="1" applyFont="1" applyBorder="1" applyAlignment="1">
      <alignment horizontal="centerContinuous"/>
    </xf>
    <xf numFmtId="192" fontId="21" fillId="0" borderId="12" xfId="26" applyNumberFormat="1" applyFont="1" applyBorder="1" applyAlignment="1">
      <alignment horizontal="centerContinuous"/>
    </xf>
    <xf numFmtId="2" fontId="21" fillId="0" borderId="14" xfId="26" applyNumberFormat="1" applyFont="1" applyBorder="1" applyAlignment="1">
      <alignment horizontal="centerContinuous"/>
    </xf>
    <xf numFmtId="2" fontId="6" fillId="0" borderId="0" xfId="26" applyNumberFormat="1" applyFont="1" applyBorder="1"/>
    <xf numFmtId="2" fontId="21" fillId="0" borderId="19" xfId="26" applyNumberFormat="1" applyFont="1" applyBorder="1"/>
    <xf numFmtId="192" fontId="21" fillId="0" borderId="19" xfId="26" applyNumberFormat="1" applyFont="1" applyBorder="1" applyAlignment="1">
      <alignment horizontal="center"/>
    </xf>
    <xf numFmtId="2" fontId="21" fillId="0" borderId="19" xfId="26" applyNumberFormat="1" applyFont="1" applyBorder="1" applyAlignment="1">
      <alignment horizontal="left"/>
    </xf>
    <xf numFmtId="2" fontId="21" fillId="0" borderId="19" xfId="26" applyNumberFormat="1" applyFont="1" applyBorder="1" applyAlignment="1">
      <alignment horizontal="center"/>
    </xf>
    <xf numFmtId="192" fontId="21" fillId="0" borderId="15" xfId="26" applyNumberFormat="1" applyFont="1" applyBorder="1" applyAlignment="1">
      <alignment horizontal="center"/>
    </xf>
    <xf numFmtId="2" fontId="10" fillId="0" borderId="0" xfId="26" applyNumberFormat="1" applyBorder="1"/>
    <xf numFmtId="2" fontId="21" fillId="0" borderId="16" xfId="26" applyNumberFormat="1" applyFont="1" applyBorder="1"/>
    <xf numFmtId="2" fontId="21" fillId="0" borderId="16" xfId="26" applyNumberFormat="1" applyFont="1" applyBorder="1" applyAlignment="1">
      <alignment horizontal="center"/>
    </xf>
    <xf numFmtId="192" fontId="21" fillId="0" borderId="16" xfId="26" applyNumberFormat="1" applyFont="1" applyBorder="1" applyAlignment="1">
      <alignment horizontal="right"/>
    </xf>
    <xf numFmtId="192" fontId="21" fillId="0" borderId="16" xfId="26" applyNumberFormat="1" applyFont="1" applyBorder="1" applyAlignment="1">
      <alignment horizontal="center"/>
    </xf>
    <xf numFmtId="192" fontId="21" fillId="0" borderId="18" xfId="26" applyNumberFormat="1" applyFont="1" applyBorder="1"/>
    <xf numFmtId="0" fontId="6" fillId="0" borderId="15" xfId="26" applyFont="1" applyBorder="1"/>
    <xf numFmtId="2" fontId="6" fillId="0" borderId="20" xfId="26" applyNumberFormat="1" applyFont="1" applyBorder="1" applyAlignment="1">
      <alignment horizontal="right"/>
    </xf>
    <xf numFmtId="2" fontId="6" fillId="0" borderId="21" xfId="26" applyNumberFormat="1" applyFont="1" applyBorder="1" applyAlignment="1">
      <alignment horizontal="right"/>
    </xf>
    <xf numFmtId="193" fontId="6" fillId="0" borderId="22" xfId="26" applyNumberFormat="1" applyFont="1" applyBorder="1" applyAlignment="1">
      <alignment horizontal="right"/>
    </xf>
    <xf numFmtId="2" fontId="6" fillId="0" borderId="23" xfId="26" applyNumberFormat="1" applyFont="1" applyBorder="1" applyAlignment="1">
      <alignment horizontal="right"/>
    </xf>
    <xf numFmtId="2" fontId="6" fillId="0" borderId="22" xfId="26" applyNumberFormat="1" applyFont="1" applyBorder="1" applyAlignment="1">
      <alignment horizontal="right"/>
    </xf>
    <xf numFmtId="2" fontId="22" fillId="0" borderId="0" xfId="26" applyNumberFormat="1" applyFont="1"/>
    <xf numFmtId="2" fontId="6" fillId="18" borderId="20" xfId="26" applyNumberFormat="1" applyFont="1" applyFill="1" applyBorder="1" applyAlignment="1">
      <alignment horizontal="right"/>
    </xf>
    <xf numFmtId="0" fontId="10" fillId="0" borderId="15" xfId="26" applyBorder="1"/>
    <xf numFmtId="0" fontId="23" fillId="0" borderId="15" xfId="26" applyFont="1" applyBorder="1" applyAlignment="1">
      <alignment horizontal="center"/>
    </xf>
    <xf numFmtId="2" fontId="6" fillId="0" borderId="21" xfId="26" applyNumberFormat="1" applyFont="1" applyBorder="1"/>
    <xf numFmtId="2" fontId="6" fillId="0" borderId="23" xfId="26" applyNumberFormat="1" applyFont="1" applyBorder="1"/>
    <xf numFmtId="2" fontId="10" fillId="0" borderId="20" xfId="26" applyNumberFormat="1" applyBorder="1"/>
    <xf numFmtId="2" fontId="10" fillId="0" borderId="21" xfId="26" applyNumberFormat="1" applyBorder="1"/>
    <xf numFmtId="193" fontId="23" fillId="0" borderId="22" xfId="26" applyNumberFormat="1" applyFont="1" applyBorder="1" applyAlignment="1">
      <alignment horizontal="right"/>
    </xf>
    <xf numFmtId="2" fontId="10" fillId="0" borderId="21" xfId="26" applyNumberFormat="1" applyBorder="1" applyAlignment="1">
      <alignment horizontal="right"/>
    </xf>
    <xf numFmtId="2" fontId="10" fillId="0" borderId="23" xfId="26" applyNumberFormat="1" applyBorder="1"/>
    <xf numFmtId="0" fontId="22" fillId="0" borderId="0" xfId="26" applyFont="1"/>
    <xf numFmtId="2" fontId="10" fillId="0" borderId="22" xfId="26" applyNumberFormat="1" applyBorder="1"/>
    <xf numFmtId="193" fontId="10" fillId="0" borderId="22" xfId="26" applyNumberFormat="1" applyBorder="1"/>
    <xf numFmtId="192" fontId="10" fillId="0" borderId="23" xfId="26" applyNumberFormat="1" applyBorder="1" applyAlignment="1">
      <alignment horizontal="center"/>
    </xf>
    <xf numFmtId="192" fontId="10" fillId="0" borderId="22" xfId="26" applyNumberFormat="1" applyBorder="1" applyAlignment="1">
      <alignment horizontal="center"/>
    </xf>
    <xf numFmtId="2" fontId="10" fillId="0" borderId="20" xfId="26" applyNumberFormat="1" applyBorder="1" applyAlignment="1">
      <alignment horizontal="center"/>
    </xf>
    <xf numFmtId="193" fontId="10" fillId="0" borderId="22" xfId="26" applyNumberFormat="1" applyBorder="1" applyAlignment="1">
      <alignment horizontal="center"/>
    </xf>
    <xf numFmtId="192" fontId="10" fillId="0" borderId="22" xfId="26" applyNumberFormat="1" applyBorder="1"/>
    <xf numFmtId="2" fontId="25" fillId="0" borderId="21" xfId="26" applyNumberFormat="1" applyFont="1" applyBorder="1"/>
    <xf numFmtId="192" fontId="26" fillId="0" borderId="22" xfId="26" applyNumberFormat="1" applyFont="1" applyBorder="1"/>
    <xf numFmtId="2" fontId="26" fillId="0" borderId="20" xfId="26" applyNumberFormat="1" applyFont="1" applyBorder="1"/>
    <xf numFmtId="2" fontId="26" fillId="0" borderId="21" xfId="26" applyNumberFormat="1" applyFont="1" applyBorder="1"/>
    <xf numFmtId="0" fontId="10" fillId="0" borderId="18" xfId="26" applyBorder="1"/>
    <xf numFmtId="2" fontId="10" fillId="0" borderId="24" xfId="26" applyNumberFormat="1" applyBorder="1"/>
    <xf numFmtId="2" fontId="10" fillId="0" borderId="25" xfId="26" applyNumberFormat="1" applyBorder="1"/>
    <xf numFmtId="192" fontId="27" fillId="0" borderId="17" xfId="26" applyNumberFormat="1" applyFont="1" applyBorder="1"/>
    <xf numFmtId="0" fontId="10" fillId="0" borderId="17" xfId="26" applyBorder="1"/>
    <xf numFmtId="2" fontId="10" fillId="0" borderId="17" xfId="26" applyNumberFormat="1" applyBorder="1"/>
    <xf numFmtId="192" fontId="10" fillId="0" borderId="17" xfId="26" applyNumberFormat="1" applyBorder="1"/>
    <xf numFmtId="192" fontId="10" fillId="0" borderId="16" xfId="26" applyNumberFormat="1" applyBorder="1"/>
    <xf numFmtId="2" fontId="10" fillId="0" borderId="26" xfId="26" applyNumberFormat="1" applyBorder="1"/>
    <xf numFmtId="192" fontId="10" fillId="0" borderId="27" xfId="26" applyNumberFormat="1" applyBorder="1"/>
    <xf numFmtId="2" fontId="10" fillId="0" borderId="28" xfId="26" applyNumberFormat="1" applyBorder="1"/>
    <xf numFmtId="2" fontId="10" fillId="0" borderId="27" xfId="26" applyNumberFormat="1" applyBorder="1"/>
    <xf numFmtId="0" fontId="10" fillId="0" borderId="0" xfId="26" applyFont="1" applyAlignment="1">
      <alignment horizontal="right"/>
    </xf>
    <xf numFmtId="2" fontId="34" fillId="0" borderId="0" xfId="26" applyNumberFormat="1" applyFont="1"/>
    <xf numFmtId="192" fontId="34" fillId="0" borderId="0" xfId="26" applyNumberFormat="1" applyFont="1" applyAlignment="1">
      <alignment horizontal="right"/>
    </xf>
    <xf numFmtId="0" fontId="34" fillId="0" borderId="0" xfId="26" applyFont="1"/>
    <xf numFmtId="192" fontId="34" fillId="0" borderId="0" xfId="26" applyNumberFormat="1" applyFont="1"/>
    <xf numFmtId="2" fontId="34" fillId="0" borderId="0" xfId="26" applyNumberFormat="1" applyFont="1" applyAlignment="1">
      <alignment horizontal="right"/>
    </xf>
    <xf numFmtId="0" fontId="34" fillId="0" borderId="0" xfId="26" applyFont="1" applyAlignment="1">
      <alignment horizontal="left"/>
    </xf>
    <xf numFmtId="2" fontId="34" fillId="0" borderId="0" xfId="26" applyNumberFormat="1" applyFont="1" applyAlignment="1">
      <alignment horizontal="left"/>
    </xf>
    <xf numFmtId="2" fontId="34" fillId="0" borderId="0" xfId="26" applyNumberFormat="1" applyFont="1" applyAlignment="1">
      <alignment horizontal="center"/>
    </xf>
    <xf numFmtId="192" fontId="34" fillId="0" borderId="0" xfId="26" applyNumberFormat="1" applyFont="1" applyAlignment="1">
      <alignment horizontal="center"/>
    </xf>
    <xf numFmtId="0" fontId="34" fillId="0" borderId="10" xfId="26" applyFont="1" applyBorder="1" applyAlignment="1">
      <alignment horizontal="center"/>
    </xf>
    <xf numFmtId="2" fontId="34" fillId="0" borderId="11" xfId="26" applyNumberFormat="1" applyFont="1" applyBorder="1" applyAlignment="1">
      <alignment horizontal="centerContinuous"/>
    </xf>
    <xf numFmtId="0" fontId="34" fillId="0" borderId="11" xfId="26" applyFont="1" applyBorder="1" applyAlignment="1">
      <alignment horizontal="centerContinuous"/>
    </xf>
    <xf numFmtId="192" fontId="34" fillId="0" borderId="11" xfId="26" applyNumberFormat="1" applyFont="1" applyBorder="1" applyAlignment="1">
      <alignment horizontal="centerContinuous"/>
    </xf>
    <xf numFmtId="2" fontId="34" fillId="0" borderId="13" xfId="26" applyNumberFormat="1" applyFont="1" applyBorder="1" applyAlignment="1">
      <alignment horizontal="centerContinuous"/>
    </xf>
    <xf numFmtId="0" fontId="34" fillId="0" borderId="15" xfId="26" applyFont="1" applyBorder="1" applyAlignment="1">
      <alignment horizontal="center"/>
    </xf>
    <xf numFmtId="2" fontId="34" fillId="0" borderId="16" xfId="26" applyNumberFormat="1" applyFont="1" applyBorder="1" applyAlignment="1">
      <alignment horizontal="centerContinuous"/>
    </xf>
    <xf numFmtId="0" fontId="34" fillId="0" borderId="17" xfId="26" applyFont="1" applyBorder="1" applyAlignment="1">
      <alignment horizontal="centerContinuous"/>
    </xf>
    <xf numFmtId="192" fontId="34" fillId="0" borderId="16" xfId="26" applyNumberFormat="1" applyFont="1" applyBorder="1" applyAlignment="1">
      <alignment horizontal="centerContinuous"/>
    </xf>
    <xf numFmtId="0" fontId="34" fillId="0" borderId="16" xfId="26" applyFont="1" applyBorder="1" applyAlignment="1">
      <alignment horizontal="centerContinuous"/>
    </xf>
    <xf numFmtId="192" fontId="34" fillId="0" borderId="18" xfId="26" applyNumberFormat="1" applyFont="1" applyBorder="1" applyAlignment="1">
      <alignment horizontal="centerContinuous"/>
    </xf>
    <xf numFmtId="2" fontId="34" fillId="0" borderId="17" xfId="26" applyNumberFormat="1" applyFont="1" applyBorder="1" applyAlignment="1">
      <alignment horizontal="centerContinuous"/>
    </xf>
    <xf numFmtId="2" fontId="34" fillId="0" borderId="15" xfId="26" applyNumberFormat="1" applyFont="1" applyBorder="1" applyAlignment="1">
      <alignment horizontal="center"/>
    </xf>
    <xf numFmtId="0" fontId="34" fillId="0" borderId="18" xfId="26" applyFont="1" applyBorder="1"/>
    <xf numFmtId="2" fontId="6" fillId="18" borderId="21" xfId="26" applyNumberFormat="1" applyFont="1" applyFill="1" applyBorder="1"/>
    <xf numFmtId="2" fontId="6" fillId="0" borderId="20" xfId="26" applyNumberFormat="1" applyFont="1" applyBorder="1"/>
    <xf numFmtId="2" fontId="6" fillId="0" borderId="22" xfId="26" applyNumberFormat="1" applyFont="1" applyBorder="1"/>
    <xf numFmtId="2" fontId="6" fillId="0" borderId="21" xfId="26" applyNumberFormat="1" applyFont="1" applyBorder="1" applyAlignment="1">
      <alignment horizontal="center"/>
    </xf>
    <xf numFmtId="193" fontId="6" fillId="0" borderId="22" xfId="26" applyNumberFormat="1" applyFont="1" applyBorder="1"/>
    <xf numFmtId="2" fontId="6" fillId="0" borderId="20" xfId="0" applyNumberFormat="1" applyFont="1" applyBorder="1"/>
    <xf numFmtId="2" fontId="6" fillId="0" borderId="21" xfId="0" applyNumberFormat="1" applyFont="1" applyBorder="1"/>
    <xf numFmtId="193" fontId="23" fillId="0" borderId="22" xfId="0" applyNumberFormat="1" applyFont="1" applyBorder="1" applyAlignment="1">
      <alignment horizontal="right"/>
    </xf>
    <xf numFmtId="2" fontId="6" fillId="0" borderId="20" xfId="0" applyNumberFormat="1" applyFont="1" applyBorder="1" applyAlignment="1">
      <alignment horizontal="right"/>
    </xf>
    <xf numFmtId="2" fontId="6" fillId="0" borderId="21" xfId="0" applyNumberFormat="1" applyFont="1" applyBorder="1" applyAlignment="1">
      <alignment horizontal="right"/>
    </xf>
    <xf numFmtId="2" fontId="6" fillId="0" borderId="23" xfId="0" applyNumberFormat="1" applyFont="1" applyBorder="1"/>
    <xf numFmtId="2" fontId="6" fillId="0" borderId="22" xfId="0" applyNumberFormat="1" applyFont="1" applyBorder="1"/>
  </cellXfs>
  <cellStyles count="43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Normal" xfId="0" builtinId="0"/>
    <cellStyle name="การคำนวณ" xfId="19"/>
    <cellStyle name="ข้อความเตือน" xfId="20"/>
    <cellStyle name="ข้อความอธิบาย" xfId="21"/>
    <cellStyle name="ชื่อเรื่อง" xfId="22"/>
    <cellStyle name="เซลล์ตรวจสอบ" xfId="23"/>
    <cellStyle name="เซลล์ที่มีการเชื่อมโยง" xfId="24"/>
    <cellStyle name="ดี" xfId="25"/>
    <cellStyle name="ปกติ_H41P87" xfId="26"/>
    <cellStyle name="ป้อนค่า" xfId="27"/>
    <cellStyle name="ปานกลาง" xfId="28"/>
    <cellStyle name="ผลรวม" xfId="29"/>
    <cellStyle name="แย่" xfId="30"/>
    <cellStyle name="ส่วนที่ถูกเน้น1" xfId="31"/>
    <cellStyle name="ส่วนที่ถูกเน้น2" xfId="32"/>
    <cellStyle name="ส่วนที่ถูกเน้น3" xfId="33"/>
    <cellStyle name="ส่วนที่ถูกเน้น4" xfId="34"/>
    <cellStyle name="ส่วนที่ถูกเน้น5" xfId="35"/>
    <cellStyle name="ส่วนที่ถูกเน้น6" xfId="36"/>
    <cellStyle name="แสดงผล" xfId="37"/>
    <cellStyle name="หมายเหตุ" xfId="38"/>
    <cellStyle name="หัวเรื่อง 1" xfId="39"/>
    <cellStyle name="หัวเรื่อง 2" xfId="40"/>
    <cellStyle name="หัวเรื่อง 3" xfId="41"/>
    <cellStyle name="หัวเรื่อง 4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 สถานี </a:t>
            </a:r>
            <a:r>
              <a:rPr lang="en-US"/>
              <a:t>P.87 </a:t>
            </a:r>
            <a:r>
              <a:rPr lang="th-TH"/>
              <a:t>น้ำแม่ทา บ้านป่าซางน้อย อ.ป่าซาง จ.ลำพูน</a:t>
            </a:r>
          </a:p>
        </c:rich>
      </c:tx>
      <c:layout>
        <c:manualLayout>
          <c:xMode val="edge"/>
          <c:yMode val="edge"/>
          <c:x val="0.27635960044395119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20976692563818"/>
          <c:y val="0.26264274061990212"/>
          <c:w val="0.7669256381798002"/>
          <c:h val="0.5676998368678629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09-4A6D-A5E3-F83859C4145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P.87'!$A$9:$A$26</c:f>
              <c:numCache>
                <c:formatCode>General</c:formatCode>
                <c:ptCount val="18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</c:numCache>
            </c:numRef>
          </c:cat>
          <c:val>
            <c:numRef>
              <c:f>'Data P.87'!$Q$9:$Q$26</c:f>
              <c:numCache>
                <c:formatCode>0.00</c:formatCode>
                <c:ptCount val="18"/>
                <c:pt idx="0">
                  <c:v>3.1</c:v>
                </c:pt>
                <c:pt idx="1">
                  <c:v>5.0999999999999996</c:v>
                </c:pt>
                <c:pt idx="2">
                  <c:v>3.1</c:v>
                </c:pt>
                <c:pt idx="3">
                  <c:v>4.25</c:v>
                </c:pt>
                <c:pt idx="4">
                  <c:v>3.075999999999965</c:v>
                </c:pt>
                <c:pt idx="5">
                  <c:v>4.5659999999999741</c:v>
                </c:pt>
                <c:pt idx="6">
                  <c:v>4.8000000000000114</c:v>
                </c:pt>
                <c:pt idx="7">
                  <c:v>3.3799999999999955</c:v>
                </c:pt>
                <c:pt idx="8">
                  <c:v>2.575999999999965</c:v>
                </c:pt>
                <c:pt idx="9">
                  <c:v>3.6100000000000136</c:v>
                </c:pt>
                <c:pt idx="10">
                  <c:v>3.3100000000000023</c:v>
                </c:pt>
                <c:pt idx="11">
                  <c:v>5.1499999999999773</c:v>
                </c:pt>
                <c:pt idx="12">
                  <c:v>4.8000000000000114</c:v>
                </c:pt>
                <c:pt idx="13">
                  <c:v>5.0299999999999727</c:v>
                </c:pt>
                <c:pt idx="14">
                  <c:v>2.5099999999999909</c:v>
                </c:pt>
                <c:pt idx="15">
                  <c:v>4.8100000000000023</c:v>
                </c:pt>
                <c:pt idx="16" formatCode="General">
                  <c:v>5.0500000000000114</c:v>
                </c:pt>
                <c:pt idx="17" formatCode="General">
                  <c:v>5.5299999999999727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09-4A6D-A5E3-F83859C41454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P.87'!$A$9:$A$26</c:f>
              <c:numCache>
                <c:formatCode>General</c:formatCode>
                <c:ptCount val="18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</c:numCache>
            </c:numRef>
          </c:cat>
          <c:val>
            <c:numRef>
              <c:f>'Data P.87'!$R$9:$R$26</c:f>
              <c:numCache>
                <c:formatCode>0.00</c:formatCode>
                <c:ptCount val="18"/>
                <c:pt idx="0">
                  <c:v>-0.45</c:v>
                </c:pt>
                <c:pt idx="1">
                  <c:v>0</c:v>
                </c:pt>
                <c:pt idx="2">
                  <c:v>0.54</c:v>
                </c:pt>
                <c:pt idx="3">
                  <c:v>0.73</c:v>
                </c:pt>
                <c:pt idx="4">
                  <c:v>0.31000000000000227</c:v>
                </c:pt>
                <c:pt idx="5">
                  <c:v>0.19999999999998863</c:v>
                </c:pt>
                <c:pt idx="6">
                  <c:v>0.26999999999998181</c:v>
                </c:pt>
                <c:pt idx="7">
                  <c:v>9.9999999999965894E-2</c:v>
                </c:pt>
                <c:pt idx="8">
                  <c:v>-9.3999999999994088E-2</c:v>
                </c:pt>
                <c:pt idx="9">
                  <c:v>-0.22000000000002728</c:v>
                </c:pt>
                <c:pt idx="10">
                  <c:v>0</c:v>
                </c:pt>
                <c:pt idx="11">
                  <c:v>5.0000000000011369E-2</c:v>
                </c:pt>
                <c:pt idx="12">
                  <c:v>0.39999999999997726</c:v>
                </c:pt>
                <c:pt idx="13">
                  <c:v>0.39999999999997726</c:v>
                </c:pt>
                <c:pt idx="14">
                  <c:v>0.42599999999998772</c:v>
                </c:pt>
                <c:pt idx="15">
                  <c:v>0.4959999999999809</c:v>
                </c:pt>
                <c:pt idx="16" formatCode="General">
                  <c:v>0.55000000000001137</c:v>
                </c:pt>
                <c:pt idx="17" formatCode="General">
                  <c:v>0.57999999999998408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09-4A6D-A5E3-F83859C41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39549840"/>
        <c:axId val="1"/>
      </c:barChart>
      <c:catAx>
        <c:axId val="1439549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058823529411764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At val="-1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4861337683523655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439549840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5960044395117"/>
          <c:y val="0.27732463295269166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 สถานี </a:t>
            </a:r>
            <a:r>
              <a:rPr lang="en-US"/>
              <a:t>P.87 </a:t>
            </a:r>
            <a:r>
              <a:rPr lang="th-TH"/>
              <a:t>น้ำแม่ทา บ้านป่าซางน้อย อ.ป่าซาง จ.ลำพูน</a:t>
            </a:r>
          </a:p>
        </c:rich>
      </c:tx>
      <c:layout>
        <c:manualLayout>
          <c:xMode val="edge"/>
          <c:yMode val="edge"/>
          <c:x val="0.29576008273009308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51499482936919"/>
          <c:y val="0.24237288135593221"/>
          <c:w val="0.79317476732161318"/>
          <c:h val="0.5796610169491525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1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81E-4F7C-A955-6877181359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P.87'!$A$9:$A$26</c:f>
              <c:numCache>
                <c:formatCode>General</c:formatCode>
                <c:ptCount val="18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</c:numCache>
            </c:numRef>
          </c:cat>
          <c:val>
            <c:numRef>
              <c:f>'Data P.87'!$C$9:$C$25</c:f>
              <c:numCache>
                <c:formatCode>0.00</c:formatCode>
                <c:ptCount val="17"/>
                <c:pt idx="0">
                  <c:v>107.8</c:v>
                </c:pt>
                <c:pt idx="1">
                  <c:v>0</c:v>
                </c:pt>
                <c:pt idx="2">
                  <c:v>65.2</c:v>
                </c:pt>
                <c:pt idx="3">
                  <c:v>113.7</c:v>
                </c:pt>
                <c:pt idx="4">
                  <c:v>35.07</c:v>
                </c:pt>
                <c:pt idx="5">
                  <c:v>181.93</c:v>
                </c:pt>
                <c:pt idx="6">
                  <c:v>187.1</c:v>
                </c:pt>
                <c:pt idx="7">
                  <c:v>112.73</c:v>
                </c:pt>
                <c:pt idx="8">
                  <c:v>63.43</c:v>
                </c:pt>
                <c:pt idx="9">
                  <c:v>93.5</c:v>
                </c:pt>
                <c:pt idx="10">
                  <c:v>76.77</c:v>
                </c:pt>
                <c:pt idx="11">
                  <c:v>189</c:v>
                </c:pt>
                <c:pt idx="12">
                  <c:v>124.45</c:v>
                </c:pt>
                <c:pt idx="13">
                  <c:v>137.71</c:v>
                </c:pt>
                <c:pt idx="14">
                  <c:v>43.15</c:v>
                </c:pt>
                <c:pt idx="15">
                  <c:v>107.49</c:v>
                </c:pt>
                <c:pt idx="16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1E-4F7C-A955-687718135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07518112"/>
        <c:axId val="1"/>
      </c:barChart>
      <c:catAx>
        <c:axId val="1507518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983453981385726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525423728813559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507518112"/>
        <c:crosses val="autoZero"/>
        <c:crossBetween val="between"/>
        <c:majorUnit val="50"/>
        <c:minorUnit val="1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 สถานี </a:t>
            </a:r>
            <a:r>
              <a:rPr lang="en-US"/>
              <a:t>P.87 </a:t>
            </a:r>
            <a:r>
              <a:rPr lang="th-TH"/>
              <a:t>น้ำแม่ทา บ้านป่าซางน้อย อ.ป่าซาง จ.ลำพูน</a:t>
            </a:r>
          </a:p>
        </c:rich>
      </c:tx>
      <c:layout>
        <c:manualLayout>
          <c:xMode val="edge"/>
          <c:yMode val="edge"/>
          <c:x val="0.29576008273009308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37849017580145"/>
          <c:y val="0.24237288135593221"/>
          <c:w val="0.79731127197518092"/>
          <c:h val="0.579661016949152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P.87'!$A$9:$A$26</c:f>
              <c:numCache>
                <c:formatCode>General</c:formatCode>
                <c:ptCount val="18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</c:numCache>
            </c:numRef>
          </c:cat>
          <c:val>
            <c:numRef>
              <c:f>'Data P.87'!$I$9:$I$25</c:f>
              <c:numCache>
                <c:formatCode>0.00</c:formatCode>
                <c:ptCount val="17"/>
                <c:pt idx="0">
                  <c:v>0.05</c:v>
                </c:pt>
                <c:pt idx="1">
                  <c:v>0</c:v>
                </c:pt>
                <c:pt idx="2">
                  <c:v>0.02</c:v>
                </c:pt>
                <c:pt idx="3">
                  <c:v>0.01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0.55000000000000004</c:v>
                </c:pt>
                <c:pt idx="13">
                  <c:v>0.18</c:v>
                </c:pt>
                <c:pt idx="14">
                  <c:v>0.04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92-4F12-9301-834289741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07514272"/>
        <c:axId val="1"/>
      </c:barChart>
      <c:catAx>
        <c:axId val="150751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776628748707345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525423728813559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507514272"/>
        <c:crosses val="autoZero"/>
        <c:crossBetween val="between"/>
        <c:majorUnit val="0.2"/>
        <c:minorUnit val="0.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DC5099-B278-7DEA-98EC-70272B77937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E6DF2F-5F4D-F8C1-60D2-8C95E915577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EB0FF5-7A91-6C33-C41B-DFAE58A8D2C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2"/>
  <sheetViews>
    <sheetView workbookViewId="0">
      <selection activeCell="P16" sqref="P16"/>
    </sheetView>
  </sheetViews>
  <sheetFormatPr defaultRowHeight="21" x14ac:dyDescent="0.45"/>
  <cols>
    <col min="1" max="1" width="4.83203125" style="1" customWidth="1"/>
    <col min="2" max="2" width="6.83203125" style="6" customWidth="1"/>
    <col min="3" max="3" width="8.1640625" style="6" customWidth="1"/>
    <col min="4" max="4" width="7.6640625" style="11" customWidth="1"/>
    <col min="5" max="5" width="6.83203125" style="1" customWidth="1"/>
    <col min="6" max="6" width="8.1640625" style="6" customWidth="1"/>
    <col min="7" max="7" width="7.6640625" style="11" customWidth="1"/>
    <col min="8" max="8" width="6.83203125" style="6" customWidth="1"/>
    <col min="9" max="9" width="8.33203125" style="6" customWidth="1"/>
    <col min="10" max="10" width="7.6640625" style="11" customWidth="1"/>
    <col min="11" max="11" width="6.83203125" style="6" customWidth="1"/>
    <col min="12" max="12" width="7.83203125" style="6" customWidth="1"/>
    <col min="13" max="13" width="7.6640625" style="11" customWidth="1"/>
    <col min="14" max="14" width="8.33203125" style="1" customWidth="1"/>
    <col min="15" max="15" width="6.83203125" style="1" customWidth="1"/>
    <col min="16" max="16384" width="9.33203125" style="1"/>
  </cols>
  <sheetData>
    <row r="1" spans="1:40" ht="31.5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40" ht="6" customHeight="1" x14ac:dyDescent="0.45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0" ht="24" customHeight="1" x14ac:dyDescent="0.5">
      <c r="A3" s="12" t="s">
        <v>2</v>
      </c>
      <c r="B3" s="74"/>
      <c r="C3" s="74"/>
      <c r="D3" s="75"/>
      <c r="E3" s="74"/>
      <c r="F3" s="74"/>
      <c r="G3" s="75"/>
      <c r="H3" s="74"/>
      <c r="I3" s="76"/>
      <c r="J3" s="77"/>
      <c r="K3" s="78"/>
      <c r="L3" s="13" t="s">
        <v>3</v>
      </c>
      <c r="M3" s="77"/>
      <c r="N3" s="74"/>
      <c r="O3" s="74"/>
      <c r="AM3" s="14"/>
      <c r="AN3" s="15"/>
    </row>
    <row r="4" spans="1:40" ht="22.5" customHeight="1" x14ac:dyDescent="0.45">
      <c r="A4" s="79" t="s">
        <v>4</v>
      </c>
      <c r="B4" s="80"/>
      <c r="C4" s="80"/>
      <c r="D4" s="75"/>
      <c r="E4" s="74"/>
      <c r="F4" s="74"/>
      <c r="G4" s="75"/>
      <c r="H4" s="74"/>
      <c r="I4" s="81"/>
      <c r="J4" s="82"/>
      <c r="K4" s="78"/>
      <c r="L4" s="78"/>
      <c r="M4" s="77"/>
      <c r="N4" s="74"/>
      <c r="O4" s="74"/>
      <c r="Q4" s="1">
        <v>288.95400000000001</v>
      </c>
      <c r="S4" s="1">
        <f>Q4+4.81</f>
        <v>293.76400000000001</v>
      </c>
      <c r="AM4" s="14"/>
      <c r="AN4" s="15"/>
    </row>
    <row r="5" spans="1:40" x14ac:dyDescent="0.45">
      <c r="A5" s="83"/>
      <c r="B5" s="84" t="s">
        <v>5</v>
      </c>
      <c r="C5" s="85"/>
      <c r="D5" s="16"/>
      <c r="E5" s="17"/>
      <c r="F5" s="17"/>
      <c r="G5" s="18"/>
      <c r="H5" s="86" t="s">
        <v>6</v>
      </c>
      <c r="I5" s="17"/>
      <c r="J5" s="86"/>
      <c r="K5" s="17"/>
      <c r="L5" s="17"/>
      <c r="M5" s="18"/>
      <c r="N5" s="87" t="s">
        <v>7</v>
      </c>
      <c r="O5" s="19"/>
      <c r="AM5" s="14"/>
      <c r="AN5" s="15"/>
    </row>
    <row r="6" spans="1:40" x14ac:dyDescent="0.45">
      <c r="A6" s="88" t="s">
        <v>8</v>
      </c>
      <c r="B6" s="89" t="s">
        <v>9</v>
      </c>
      <c r="C6" s="90"/>
      <c r="D6" s="91"/>
      <c r="E6" s="89" t="s">
        <v>10</v>
      </c>
      <c r="F6" s="92"/>
      <c r="G6" s="91"/>
      <c r="H6" s="89" t="s">
        <v>9</v>
      </c>
      <c r="I6" s="92"/>
      <c r="J6" s="91"/>
      <c r="K6" s="89" t="s">
        <v>10</v>
      </c>
      <c r="L6" s="92"/>
      <c r="M6" s="93"/>
      <c r="N6" s="94" t="s">
        <v>1</v>
      </c>
      <c r="O6" s="89"/>
      <c r="AM6" s="14"/>
      <c r="AN6" s="20"/>
    </row>
    <row r="7" spans="1:40" s="6" customFormat="1" x14ac:dyDescent="0.45">
      <c r="A7" s="95" t="s">
        <v>11</v>
      </c>
      <c r="B7" s="21" t="s">
        <v>12</v>
      </c>
      <c r="C7" s="21" t="s">
        <v>13</v>
      </c>
      <c r="D7" s="22" t="s">
        <v>14</v>
      </c>
      <c r="E7" s="23" t="s">
        <v>12</v>
      </c>
      <c r="F7" s="21" t="s">
        <v>13</v>
      </c>
      <c r="G7" s="22" t="s">
        <v>14</v>
      </c>
      <c r="H7" s="21" t="s">
        <v>12</v>
      </c>
      <c r="I7" s="23" t="s">
        <v>13</v>
      </c>
      <c r="J7" s="22" t="s">
        <v>14</v>
      </c>
      <c r="K7" s="24" t="s">
        <v>12</v>
      </c>
      <c r="L7" s="24" t="s">
        <v>13</v>
      </c>
      <c r="M7" s="25" t="s">
        <v>14</v>
      </c>
      <c r="N7" s="24" t="s">
        <v>13</v>
      </c>
      <c r="O7" s="24" t="s">
        <v>15</v>
      </c>
      <c r="AM7" s="14"/>
      <c r="AN7" s="26"/>
    </row>
    <row r="8" spans="1:40" x14ac:dyDescent="0.45">
      <c r="A8" s="96"/>
      <c r="B8" s="27" t="s">
        <v>16</v>
      </c>
      <c r="C8" s="28" t="s">
        <v>17</v>
      </c>
      <c r="D8" s="29"/>
      <c r="E8" s="27" t="s">
        <v>16</v>
      </c>
      <c r="F8" s="28" t="s">
        <v>17</v>
      </c>
      <c r="G8" s="29"/>
      <c r="H8" s="27" t="s">
        <v>16</v>
      </c>
      <c r="I8" s="28" t="s">
        <v>17</v>
      </c>
      <c r="J8" s="30"/>
      <c r="K8" s="27" t="s">
        <v>16</v>
      </c>
      <c r="L8" s="28" t="s">
        <v>17</v>
      </c>
      <c r="M8" s="31"/>
      <c r="N8" s="28" t="s">
        <v>18</v>
      </c>
      <c r="O8" s="27" t="s">
        <v>17</v>
      </c>
      <c r="Q8" s="73" t="s">
        <v>5</v>
      </c>
      <c r="R8" s="73" t="s">
        <v>6</v>
      </c>
      <c r="AM8" s="14"/>
    </row>
    <row r="9" spans="1:40" ht="18" customHeight="1" x14ac:dyDescent="0.45">
      <c r="A9" s="32">
        <v>2548</v>
      </c>
      <c r="B9" s="33">
        <v>292.05</v>
      </c>
      <c r="C9" s="34">
        <v>107.8</v>
      </c>
      <c r="D9" s="35">
        <v>38606</v>
      </c>
      <c r="E9" s="33">
        <v>291.89</v>
      </c>
      <c r="F9" s="34">
        <v>97.4</v>
      </c>
      <c r="G9" s="35">
        <v>38607</v>
      </c>
      <c r="H9" s="33">
        <v>288.5</v>
      </c>
      <c r="I9" s="34">
        <v>0.05</v>
      </c>
      <c r="J9" s="35">
        <v>38443</v>
      </c>
      <c r="K9" s="33">
        <v>288.5</v>
      </c>
      <c r="L9" s="34">
        <v>0.05</v>
      </c>
      <c r="M9" s="35">
        <v>38443</v>
      </c>
      <c r="N9" s="36">
        <v>129.25800000000001</v>
      </c>
      <c r="O9" s="37">
        <v>4.0999999999999996</v>
      </c>
      <c r="Q9" s="6">
        <v>3.1</v>
      </c>
      <c r="R9" s="6">
        <v>-0.45</v>
      </c>
      <c r="T9" s="38"/>
      <c r="U9" s="6"/>
    </row>
    <row r="10" spans="1:40" ht="18" customHeight="1" x14ac:dyDescent="0.45">
      <c r="A10" s="32">
        <v>2549</v>
      </c>
      <c r="B10" s="39">
        <v>294.05</v>
      </c>
      <c r="C10" s="34" t="s">
        <v>19</v>
      </c>
      <c r="D10" s="35">
        <v>38961</v>
      </c>
      <c r="E10" s="33">
        <v>293.75</v>
      </c>
      <c r="F10" s="34" t="s">
        <v>19</v>
      </c>
      <c r="G10" s="35">
        <v>38961</v>
      </c>
      <c r="H10" s="33">
        <v>288.95</v>
      </c>
      <c r="I10" s="34" t="s">
        <v>19</v>
      </c>
      <c r="J10" s="35">
        <v>38808</v>
      </c>
      <c r="K10" s="33">
        <v>288.95</v>
      </c>
      <c r="L10" s="34" t="s">
        <v>19</v>
      </c>
      <c r="M10" s="35">
        <v>38808</v>
      </c>
      <c r="N10" s="36" t="s">
        <v>19</v>
      </c>
      <c r="O10" s="37" t="s">
        <v>19</v>
      </c>
      <c r="Q10" s="6">
        <v>5.0999999999999996</v>
      </c>
      <c r="R10" s="6">
        <v>0</v>
      </c>
      <c r="T10" s="6"/>
      <c r="U10" s="6"/>
    </row>
    <row r="11" spans="1:40" ht="18" customHeight="1" x14ac:dyDescent="0.45">
      <c r="A11" s="32">
        <v>2550</v>
      </c>
      <c r="B11" s="33">
        <v>292.05</v>
      </c>
      <c r="C11" s="34">
        <v>65.2</v>
      </c>
      <c r="D11" s="35">
        <v>39346</v>
      </c>
      <c r="E11" s="33">
        <v>291.51</v>
      </c>
      <c r="F11" s="34">
        <v>44.08</v>
      </c>
      <c r="G11" s="35">
        <v>38896</v>
      </c>
      <c r="H11" s="33">
        <v>289.49</v>
      </c>
      <c r="I11" s="34">
        <v>0.02</v>
      </c>
      <c r="J11" s="35">
        <v>38833</v>
      </c>
      <c r="K11" s="33">
        <v>289.49</v>
      </c>
      <c r="L11" s="34">
        <v>0.02</v>
      </c>
      <c r="M11" s="35">
        <v>38833</v>
      </c>
      <c r="N11" s="36">
        <v>43.29</v>
      </c>
      <c r="O11" s="37">
        <f t="shared" ref="O11:O20" si="0">N11*0.0317097</f>
        <v>1.372712913</v>
      </c>
      <c r="Q11" s="6">
        <v>3.1</v>
      </c>
      <c r="R11" s="6">
        <v>0.54</v>
      </c>
      <c r="T11" s="6"/>
      <c r="U11" s="6"/>
    </row>
    <row r="12" spans="1:40" ht="18" customHeight="1" x14ac:dyDescent="0.45">
      <c r="A12" s="41">
        <v>2551</v>
      </c>
      <c r="B12" s="33">
        <v>293.2</v>
      </c>
      <c r="C12" s="97">
        <v>113.7</v>
      </c>
      <c r="D12" s="35">
        <v>39378</v>
      </c>
      <c r="E12" s="33">
        <v>292.74</v>
      </c>
      <c r="F12" s="42">
        <v>88.23</v>
      </c>
      <c r="G12" s="35">
        <v>39378</v>
      </c>
      <c r="H12" s="33">
        <v>289.68</v>
      </c>
      <c r="I12" s="34">
        <v>0.01</v>
      </c>
      <c r="J12" s="35">
        <v>38799</v>
      </c>
      <c r="K12" s="33">
        <v>289.68</v>
      </c>
      <c r="L12" s="34">
        <v>0.01</v>
      </c>
      <c r="M12" s="35">
        <v>38830</v>
      </c>
      <c r="N12" s="43">
        <v>55.8</v>
      </c>
      <c r="O12" s="37">
        <f t="shared" si="0"/>
        <v>1.76940126</v>
      </c>
      <c r="Q12" s="6">
        <v>4.25</v>
      </c>
      <c r="R12" s="6">
        <v>0.73</v>
      </c>
      <c r="T12" s="6"/>
      <c r="U12" s="6"/>
    </row>
    <row r="13" spans="1:40" ht="18" customHeight="1" x14ac:dyDescent="0.45">
      <c r="A13" s="32">
        <v>2552</v>
      </c>
      <c r="B13" s="98">
        <v>292.02999999999997</v>
      </c>
      <c r="C13" s="42">
        <v>35.07</v>
      </c>
      <c r="D13" s="46">
        <v>39343</v>
      </c>
      <c r="E13" s="98">
        <v>291.8</v>
      </c>
      <c r="F13" s="42">
        <v>29</v>
      </c>
      <c r="G13" s="35">
        <v>39343</v>
      </c>
      <c r="H13" s="33">
        <v>289.26</v>
      </c>
      <c r="I13" s="34">
        <v>0</v>
      </c>
      <c r="J13" s="46">
        <v>40268</v>
      </c>
      <c r="K13" s="98">
        <v>289.29000000000002</v>
      </c>
      <c r="L13" s="42">
        <v>0</v>
      </c>
      <c r="M13" s="35">
        <v>38807</v>
      </c>
      <c r="N13" s="43">
        <v>25.78</v>
      </c>
      <c r="O13" s="37">
        <f t="shared" si="0"/>
        <v>0.817476066</v>
      </c>
      <c r="P13" s="49"/>
      <c r="Q13" s="6">
        <v>3.075999999999965</v>
      </c>
      <c r="R13" s="6">
        <v>0.31000000000000227</v>
      </c>
      <c r="T13" s="6"/>
    </row>
    <row r="14" spans="1:40" ht="18" customHeight="1" x14ac:dyDescent="0.45">
      <c r="A14" s="41">
        <v>2553</v>
      </c>
      <c r="B14" s="98">
        <v>293.52</v>
      </c>
      <c r="C14" s="42">
        <v>181.93</v>
      </c>
      <c r="D14" s="46">
        <v>40404</v>
      </c>
      <c r="E14" s="98">
        <v>292.39</v>
      </c>
      <c r="F14" s="42">
        <v>86.5</v>
      </c>
      <c r="G14" s="35">
        <v>40472</v>
      </c>
      <c r="H14" s="33">
        <v>289.14999999999998</v>
      </c>
      <c r="I14" s="34">
        <v>0</v>
      </c>
      <c r="J14" s="46">
        <v>40389</v>
      </c>
      <c r="K14" s="98">
        <v>289.17</v>
      </c>
      <c r="L14" s="42">
        <v>0</v>
      </c>
      <c r="M14" s="46">
        <v>40389</v>
      </c>
      <c r="N14" s="43">
        <v>109.29</v>
      </c>
      <c r="O14" s="37">
        <f t="shared" si="0"/>
        <v>3.4655531130000004</v>
      </c>
      <c r="Q14" s="6">
        <v>4.5659999999999741</v>
      </c>
      <c r="R14" s="6">
        <v>0.19999999999998863</v>
      </c>
      <c r="T14" s="6"/>
    </row>
    <row r="15" spans="1:40" ht="18" customHeight="1" x14ac:dyDescent="0.45">
      <c r="A15" s="32">
        <v>2554</v>
      </c>
      <c r="B15" s="98">
        <v>293.75</v>
      </c>
      <c r="C15" s="42">
        <v>187.1</v>
      </c>
      <c r="D15" s="46">
        <v>40756</v>
      </c>
      <c r="E15" s="98">
        <v>292.77</v>
      </c>
      <c r="F15" s="42">
        <v>119.12</v>
      </c>
      <c r="G15" s="35">
        <v>40756</v>
      </c>
      <c r="H15" s="33">
        <v>289.22000000000003</v>
      </c>
      <c r="I15" s="34">
        <v>0</v>
      </c>
      <c r="J15" s="46">
        <v>40751</v>
      </c>
      <c r="K15" s="98">
        <v>289.33999999999997</v>
      </c>
      <c r="L15" s="42">
        <v>0.02</v>
      </c>
      <c r="M15" s="46">
        <v>40633</v>
      </c>
      <c r="N15" s="43">
        <v>259.92</v>
      </c>
      <c r="O15" s="99">
        <f t="shared" si="0"/>
        <v>8.2419852240000004</v>
      </c>
      <c r="Q15" s="6">
        <v>4.8000000000000114</v>
      </c>
      <c r="R15" s="6">
        <v>0.26999999999998181</v>
      </c>
      <c r="T15" s="6"/>
    </row>
    <row r="16" spans="1:40" ht="18" customHeight="1" x14ac:dyDescent="0.45">
      <c r="A16" s="41">
        <v>2555</v>
      </c>
      <c r="B16" s="98">
        <v>292.33</v>
      </c>
      <c r="C16" s="42">
        <v>112.73</v>
      </c>
      <c r="D16" s="46">
        <v>41155</v>
      </c>
      <c r="E16" s="98">
        <v>290.93</v>
      </c>
      <c r="F16" s="42">
        <v>43.05</v>
      </c>
      <c r="G16" s="35">
        <v>41160</v>
      </c>
      <c r="H16" s="33">
        <v>289.05</v>
      </c>
      <c r="I16" s="34">
        <v>0</v>
      </c>
      <c r="J16" s="46">
        <v>41142</v>
      </c>
      <c r="K16" s="98">
        <v>289.08</v>
      </c>
      <c r="L16" s="42">
        <v>0</v>
      </c>
      <c r="M16" s="46">
        <v>41142</v>
      </c>
      <c r="N16" s="43">
        <v>53.87</v>
      </c>
      <c r="O16" s="99">
        <f t="shared" si="0"/>
        <v>1.708201539</v>
      </c>
      <c r="Q16" s="6">
        <v>3.3799999999999955</v>
      </c>
      <c r="R16" s="6">
        <v>9.9999999999965894E-2</v>
      </c>
      <c r="T16" s="6"/>
    </row>
    <row r="17" spans="1:20" ht="18" customHeight="1" x14ac:dyDescent="0.45">
      <c r="A17" s="32">
        <v>2556</v>
      </c>
      <c r="B17" s="98">
        <v>291.52999999999997</v>
      </c>
      <c r="C17" s="42">
        <v>63.43</v>
      </c>
      <c r="D17" s="46">
        <v>41566</v>
      </c>
      <c r="E17" s="98">
        <v>290.88</v>
      </c>
      <c r="F17" s="42">
        <v>34.700000000000003</v>
      </c>
      <c r="G17" s="35">
        <v>41566</v>
      </c>
      <c r="H17" s="33">
        <v>288.86</v>
      </c>
      <c r="I17" s="34">
        <v>0</v>
      </c>
      <c r="J17" s="46">
        <v>41332</v>
      </c>
      <c r="K17" s="98">
        <v>288.87</v>
      </c>
      <c r="L17" s="42">
        <v>0</v>
      </c>
      <c r="M17" s="46">
        <v>41333</v>
      </c>
      <c r="N17" s="43">
        <v>42.04</v>
      </c>
      <c r="O17" s="99">
        <f t="shared" si="0"/>
        <v>1.3330757879999999</v>
      </c>
      <c r="Q17" s="6">
        <v>2.575999999999965</v>
      </c>
      <c r="R17" s="6">
        <v>-9.3999999999994088E-2</v>
      </c>
      <c r="T17" s="6"/>
    </row>
    <row r="18" spans="1:20" ht="18" customHeight="1" x14ac:dyDescent="0.45">
      <c r="A18" s="41">
        <v>2557</v>
      </c>
      <c r="B18" s="98">
        <v>292.56</v>
      </c>
      <c r="C18" s="42">
        <v>93.5</v>
      </c>
      <c r="D18" s="46">
        <v>41885</v>
      </c>
      <c r="E18" s="98">
        <v>291.42</v>
      </c>
      <c r="F18" s="42">
        <v>52.97</v>
      </c>
      <c r="G18" s="46">
        <v>41885</v>
      </c>
      <c r="H18" s="33">
        <v>288.73</v>
      </c>
      <c r="I18" s="34">
        <v>0</v>
      </c>
      <c r="J18" s="46">
        <v>41754</v>
      </c>
      <c r="K18" s="98">
        <v>288.73</v>
      </c>
      <c r="L18" s="42">
        <v>0</v>
      </c>
      <c r="M18" s="46">
        <v>41755</v>
      </c>
      <c r="N18" s="43">
        <v>31.67</v>
      </c>
      <c r="O18" s="99">
        <f t="shared" si="0"/>
        <v>1.004246199</v>
      </c>
      <c r="Q18" s="6">
        <v>3.6100000000000136</v>
      </c>
      <c r="R18" s="6">
        <v>-0.22000000000002728</v>
      </c>
      <c r="T18" s="6"/>
    </row>
    <row r="19" spans="1:20" ht="18" customHeight="1" x14ac:dyDescent="0.45">
      <c r="A19" s="32">
        <v>2558</v>
      </c>
      <c r="B19" s="98">
        <v>292.26</v>
      </c>
      <c r="C19" s="42">
        <v>76.77</v>
      </c>
      <c r="D19" s="46">
        <v>42321</v>
      </c>
      <c r="E19" s="98">
        <v>291.19</v>
      </c>
      <c r="F19" s="42">
        <v>29.11</v>
      </c>
      <c r="G19" s="46">
        <v>42321</v>
      </c>
      <c r="H19" s="33">
        <v>288.95</v>
      </c>
      <c r="I19" s="34">
        <v>0</v>
      </c>
      <c r="J19" s="46">
        <v>42217</v>
      </c>
      <c r="K19" s="98">
        <v>288.95</v>
      </c>
      <c r="L19" s="42">
        <v>0</v>
      </c>
      <c r="M19" s="46">
        <v>42217</v>
      </c>
      <c r="N19" s="43">
        <v>8.2899999999999991</v>
      </c>
      <c r="O19" s="99">
        <f t="shared" si="0"/>
        <v>0.262873413</v>
      </c>
      <c r="Q19" s="6">
        <v>3.3100000000000023</v>
      </c>
      <c r="R19" s="6">
        <v>0</v>
      </c>
      <c r="T19" s="6"/>
    </row>
    <row r="20" spans="1:20" ht="18" customHeight="1" x14ac:dyDescent="0.45">
      <c r="A20" s="41">
        <v>2559</v>
      </c>
      <c r="B20" s="98">
        <v>294.10000000000002</v>
      </c>
      <c r="C20" s="42">
        <v>189</v>
      </c>
      <c r="D20" s="46">
        <v>42627</v>
      </c>
      <c r="E20" s="98">
        <v>292.45999999999998</v>
      </c>
      <c r="F20" s="42">
        <v>101.16</v>
      </c>
      <c r="G20" s="46">
        <v>42627</v>
      </c>
      <c r="H20" s="33">
        <v>289</v>
      </c>
      <c r="I20" s="100">
        <v>0</v>
      </c>
      <c r="J20" s="46">
        <v>42496</v>
      </c>
      <c r="K20" s="98">
        <v>289</v>
      </c>
      <c r="L20" s="42">
        <v>0</v>
      </c>
      <c r="M20" s="46">
        <v>42496</v>
      </c>
      <c r="N20" s="43">
        <v>95.44</v>
      </c>
      <c r="O20" s="99">
        <f t="shared" si="0"/>
        <v>3.026373768</v>
      </c>
      <c r="Q20" s="6">
        <v>5.1499999999999773</v>
      </c>
      <c r="R20" s="6">
        <v>5.0000000000011369E-2</v>
      </c>
      <c r="T20" s="6"/>
    </row>
    <row r="21" spans="1:20" ht="18" customHeight="1" x14ac:dyDescent="0.45">
      <c r="A21" s="32">
        <v>2560</v>
      </c>
      <c r="B21" s="98">
        <v>293.75</v>
      </c>
      <c r="C21" s="42">
        <v>124.45</v>
      </c>
      <c r="D21" s="101">
        <v>43390</v>
      </c>
      <c r="E21" s="98">
        <v>293.12</v>
      </c>
      <c r="F21" s="42">
        <v>103.74</v>
      </c>
      <c r="G21" s="101">
        <v>43390</v>
      </c>
      <c r="H21" s="33">
        <v>289.35000000000002</v>
      </c>
      <c r="I21" s="100">
        <v>0.55000000000000004</v>
      </c>
      <c r="J21" s="101">
        <v>43185</v>
      </c>
      <c r="K21" s="98">
        <v>289.35000000000002</v>
      </c>
      <c r="L21" s="42">
        <v>0.55000000000000004</v>
      </c>
      <c r="M21" s="101">
        <v>43186</v>
      </c>
      <c r="N21" s="43">
        <v>259.3</v>
      </c>
      <c r="O21" s="99">
        <v>8.2200000000000006</v>
      </c>
      <c r="Q21" s="6">
        <v>4.8000000000000114</v>
      </c>
      <c r="R21" s="6">
        <v>0.39999999999997726</v>
      </c>
      <c r="T21" s="6"/>
    </row>
    <row r="22" spans="1:20" ht="18" customHeight="1" x14ac:dyDescent="0.45">
      <c r="A22" s="32">
        <v>2561</v>
      </c>
      <c r="B22" s="98">
        <v>293.98</v>
      </c>
      <c r="C22" s="42">
        <v>137.71</v>
      </c>
      <c r="D22" s="101">
        <v>43762</v>
      </c>
      <c r="E22" s="98">
        <v>293.47000000000003</v>
      </c>
      <c r="F22" s="42">
        <v>117.73</v>
      </c>
      <c r="G22" s="101">
        <v>43762</v>
      </c>
      <c r="H22" s="33">
        <v>289.35000000000002</v>
      </c>
      <c r="I22" s="34">
        <v>0.18</v>
      </c>
      <c r="J22" s="101">
        <v>43556</v>
      </c>
      <c r="K22" s="98">
        <v>289.35000000000002</v>
      </c>
      <c r="L22" s="42">
        <v>0.18</v>
      </c>
      <c r="M22" s="101">
        <v>43556</v>
      </c>
      <c r="N22" s="43">
        <v>92.28</v>
      </c>
      <c r="O22" s="99">
        <v>2.93</v>
      </c>
      <c r="Q22" s="6">
        <v>5.0299999999999727</v>
      </c>
      <c r="R22" s="6">
        <v>0.39999999999997726</v>
      </c>
    </row>
    <row r="23" spans="1:20" ht="18" customHeight="1" x14ac:dyDescent="0.45">
      <c r="A23" s="32">
        <v>2562</v>
      </c>
      <c r="B23" s="98">
        <v>291.45999999999998</v>
      </c>
      <c r="C23" s="42">
        <v>43.15</v>
      </c>
      <c r="D23" s="101">
        <v>44094</v>
      </c>
      <c r="E23" s="98">
        <v>290.74</v>
      </c>
      <c r="F23" s="42">
        <v>22</v>
      </c>
      <c r="G23" s="101">
        <v>44094</v>
      </c>
      <c r="H23" s="33">
        <v>289.38</v>
      </c>
      <c r="I23" s="34">
        <v>0.04</v>
      </c>
      <c r="J23" s="101">
        <v>43922</v>
      </c>
      <c r="K23" s="98">
        <v>289.38</v>
      </c>
      <c r="L23" s="42">
        <v>0.04</v>
      </c>
      <c r="M23" s="101">
        <v>43922</v>
      </c>
      <c r="N23" s="43">
        <v>8.93</v>
      </c>
      <c r="O23" s="99">
        <v>0.28000000000000003</v>
      </c>
      <c r="Q23" s="6">
        <v>2.5099999999999909</v>
      </c>
      <c r="R23" s="6">
        <v>0.42599999999998772</v>
      </c>
    </row>
    <row r="24" spans="1:20" ht="18" customHeight="1" x14ac:dyDescent="0.45">
      <c r="A24" s="32">
        <v>2563</v>
      </c>
      <c r="B24" s="98">
        <v>293.76</v>
      </c>
      <c r="C24" s="42">
        <v>107.49</v>
      </c>
      <c r="D24" s="101">
        <v>44065</v>
      </c>
      <c r="E24" s="98">
        <v>292.33999999999997</v>
      </c>
      <c r="F24" s="42">
        <v>51.96</v>
      </c>
      <c r="G24" s="101">
        <v>44066</v>
      </c>
      <c r="H24" s="33">
        <v>289.45</v>
      </c>
      <c r="I24" s="34">
        <v>0</v>
      </c>
      <c r="J24" s="101">
        <v>44276</v>
      </c>
      <c r="K24" s="98">
        <v>289.45</v>
      </c>
      <c r="L24" s="42">
        <v>0</v>
      </c>
      <c r="M24" s="101">
        <v>44276</v>
      </c>
      <c r="N24" s="43">
        <v>29.77</v>
      </c>
      <c r="O24" s="99">
        <v>0.94</v>
      </c>
      <c r="Q24" s="6">
        <v>4.8100000000000023</v>
      </c>
      <c r="R24" s="6">
        <v>0.4959999999999809</v>
      </c>
    </row>
    <row r="25" spans="1:20" ht="18" customHeight="1" x14ac:dyDescent="0.45">
      <c r="A25" s="32">
        <v>2564</v>
      </c>
      <c r="B25" s="102">
        <v>294.00400000000002</v>
      </c>
      <c r="C25" s="103">
        <v>141</v>
      </c>
      <c r="D25" s="104">
        <v>44499</v>
      </c>
      <c r="E25" s="102">
        <v>292.11</v>
      </c>
      <c r="F25" s="103">
        <v>39.76</v>
      </c>
      <c r="G25" s="104">
        <v>44463</v>
      </c>
      <c r="H25" s="105">
        <v>289.50400000000002</v>
      </c>
      <c r="I25" s="106">
        <v>0</v>
      </c>
      <c r="J25" s="104">
        <v>242745</v>
      </c>
      <c r="K25" s="102">
        <v>289.50700000000001</v>
      </c>
      <c r="L25" s="103">
        <v>0</v>
      </c>
      <c r="M25" s="104">
        <v>242745</v>
      </c>
      <c r="N25" s="107">
        <v>45.08</v>
      </c>
      <c r="O25" s="108">
        <f t="shared" ref="O25:O26" si="1">N25*0.0317097</f>
        <v>1.429473276</v>
      </c>
      <c r="Q25" s="1">
        <v>5.0500000000000114</v>
      </c>
      <c r="R25" s="1">
        <v>0.55000000000001137</v>
      </c>
    </row>
    <row r="26" spans="1:20" ht="18" customHeight="1" x14ac:dyDescent="0.45">
      <c r="A26" s="32">
        <v>2565</v>
      </c>
      <c r="B26" s="102">
        <v>294.48399999999998</v>
      </c>
      <c r="C26" s="103"/>
      <c r="D26" s="104">
        <v>44835</v>
      </c>
      <c r="E26" s="102">
        <v>293.74599999999998</v>
      </c>
      <c r="F26" s="103"/>
      <c r="G26" s="104">
        <v>44835</v>
      </c>
      <c r="H26" s="105">
        <v>289.53399999999999</v>
      </c>
      <c r="I26" s="106"/>
      <c r="J26" s="104">
        <v>243027</v>
      </c>
      <c r="K26" s="102">
        <v>289.54899999999998</v>
      </c>
      <c r="L26" s="103"/>
      <c r="M26" s="104">
        <v>243027</v>
      </c>
      <c r="N26" s="107"/>
      <c r="O26" s="108"/>
      <c r="Q26" s="1">
        <v>5.5299999999999727</v>
      </c>
      <c r="R26" s="1">
        <v>0.57999999999998408</v>
      </c>
    </row>
    <row r="27" spans="1:20" ht="18" customHeight="1" x14ac:dyDescent="0.45">
      <c r="A27" s="40"/>
      <c r="B27" s="44"/>
      <c r="C27" s="45"/>
      <c r="D27" s="51"/>
      <c r="E27" s="44"/>
      <c r="F27" s="45"/>
      <c r="G27" s="51"/>
      <c r="H27" s="44"/>
      <c r="I27" s="45"/>
      <c r="J27" s="51"/>
      <c r="K27" s="44"/>
      <c r="L27" s="45"/>
      <c r="M27" s="51"/>
      <c r="N27" s="48"/>
      <c r="O27" s="50"/>
    </row>
    <row r="28" spans="1:20" ht="18" customHeight="1" x14ac:dyDescent="0.45">
      <c r="A28" s="40"/>
      <c r="B28" s="44"/>
      <c r="C28" s="45"/>
      <c r="D28" s="51"/>
      <c r="E28" s="44"/>
      <c r="F28" s="45"/>
      <c r="G28" s="51"/>
      <c r="H28" s="44"/>
      <c r="I28" s="45"/>
      <c r="J28" s="51"/>
      <c r="K28" s="44"/>
      <c r="L28" s="45"/>
      <c r="M28" s="51"/>
      <c r="N28" s="48"/>
      <c r="O28" s="50"/>
    </row>
    <row r="29" spans="1:20" ht="18" customHeight="1" x14ac:dyDescent="0.45">
      <c r="A29" s="40"/>
      <c r="B29" s="44"/>
      <c r="C29" s="45"/>
      <c r="D29" s="51"/>
      <c r="E29" s="44"/>
      <c r="F29" s="45"/>
      <c r="G29" s="51"/>
      <c r="H29" s="44"/>
      <c r="I29" s="45"/>
      <c r="J29" s="51"/>
      <c r="K29" s="44"/>
      <c r="L29" s="45"/>
      <c r="M29" s="51"/>
      <c r="N29" s="48"/>
      <c r="O29" s="50"/>
    </row>
    <row r="30" spans="1:20" ht="18" customHeight="1" x14ac:dyDescent="0.45">
      <c r="A30" s="40"/>
      <c r="B30" s="44"/>
      <c r="C30" s="45"/>
      <c r="D30" s="51"/>
      <c r="E30" s="44"/>
      <c r="F30" s="45"/>
      <c r="G30" s="51"/>
      <c r="H30" s="44"/>
      <c r="I30" s="45"/>
      <c r="J30" s="51"/>
      <c r="K30" s="44"/>
      <c r="L30" s="45"/>
      <c r="M30" s="51"/>
      <c r="N30" s="48"/>
      <c r="O30" s="50"/>
    </row>
    <row r="31" spans="1:20" ht="18" customHeight="1" x14ac:dyDescent="0.45">
      <c r="A31" s="40"/>
      <c r="B31" s="44"/>
      <c r="C31" s="45"/>
      <c r="D31" s="51"/>
      <c r="E31" s="44"/>
      <c r="F31" s="45"/>
      <c r="G31" s="51"/>
      <c r="H31" s="44"/>
      <c r="I31" s="45"/>
      <c r="J31" s="51"/>
      <c r="K31" s="44"/>
      <c r="L31" s="45"/>
      <c r="M31" s="51"/>
      <c r="N31" s="52"/>
      <c r="O31" s="53"/>
    </row>
    <row r="32" spans="1:20" ht="18" customHeight="1" x14ac:dyDescent="0.45">
      <c r="A32" s="40"/>
      <c r="B32" s="44"/>
      <c r="C32" s="45"/>
      <c r="D32" s="51"/>
      <c r="E32" s="44"/>
      <c r="F32" s="45"/>
      <c r="G32" s="51"/>
      <c r="H32" s="44"/>
      <c r="I32" s="45"/>
      <c r="J32" s="51"/>
      <c r="K32" s="44"/>
      <c r="L32" s="45"/>
      <c r="M32" s="51"/>
      <c r="N32" s="48"/>
      <c r="O32" s="50"/>
    </row>
    <row r="33" spans="1:15" ht="18" customHeight="1" x14ac:dyDescent="0.45">
      <c r="A33" s="40"/>
      <c r="B33" s="44"/>
      <c r="C33" s="45"/>
      <c r="D33" s="51"/>
      <c r="E33" s="44"/>
      <c r="F33" s="45"/>
      <c r="G33" s="51"/>
      <c r="H33" s="54"/>
      <c r="I33" s="47"/>
      <c r="J33" s="55"/>
      <c r="K33" s="44"/>
      <c r="L33" s="45"/>
      <c r="M33" s="51"/>
      <c r="N33" s="48"/>
      <c r="O33" s="50"/>
    </row>
    <row r="34" spans="1:15" ht="18" customHeight="1" x14ac:dyDescent="0.45">
      <c r="A34" s="40"/>
      <c r="B34" s="44"/>
      <c r="C34" s="45"/>
      <c r="D34" s="51"/>
      <c r="E34" s="44"/>
      <c r="F34" s="45"/>
      <c r="G34" s="51"/>
      <c r="H34" s="54"/>
      <c r="I34" s="47"/>
      <c r="J34" s="55"/>
      <c r="K34" s="44"/>
      <c r="L34" s="45"/>
      <c r="M34" s="51"/>
      <c r="N34" s="48"/>
      <c r="O34" s="50"/>
    </row>
    <row r="35" spans="1:15" ht="18" customHeight="1" x14ac:dyDescent="0.45">
      <c r="A35" s="40"/>
      <c r="B35" s="44"/>
      <c r="C35" s="45"/>
      <c r="D35" s="51"/>
      <c r="E35" s="44"/>
      <c r="F35" s="45"/>
      <c r="G35" s="51"/>
      <c r="H35" s="54"/>
      <c r="I35" s="47"/>
      <c r="J35" s="53"/>
      <c r="K35" s="44"/>
      <c r="L35" s="45"/>
      <c r="M35" s="56"/>
      <c r="N35" s="48"/>
      <c r="O35" s="50"/>
    </row>
    <row r="36" spans="1:15" ht="18" customHeight="1" x14ac:dyDescent="0.45">
      <c r="A36" s="40"/>
      <c r="B36" s="44"/>
      <c r="C36" s="45"/>
      <c r="D36" s="51"/>
      <c r="E36" s="44"/>
      <c r="F36" s="45"/>
      <c r="G36" s="51"/>
      <c r="H36" s="44"/>
      <c r="I36" s="45"/>
      <c r="J36" s="56"/>
      <c r="K36" s="44"/>
      <c r="L36" s="45"/>
      <c r="M36" s="56"/>
      <c r="N36" s="48"/>
      <c r="O36" s="50"/>
    </row>
    <row r="37" spans="1:15" ht="18" customHeight="1" x14ac:dyDescent="0.45">
      <c r="A37" s="40"/>
      <c r="B37" s="44"/>
      <c r="C37" s="45"/>
      <c r="D37" s="51"/>
      <c r="E37" s="44"/>
      <c r="F37" s="45"/>
      <c r="G37" s="51"/>
      <c r="H37" s="44"/>
      <c r="I37" s="45"/>
      <c r="J37" s="56"/>
      <c r="K37" s="44"/>
      <c r="L37" s="45"/>
      <c r="M37" s="56"/>
      <c r="N37" s="48"/>
      <c r="O37" s="50"/>
    </row>
    <row r="38" spans="1:15" ht="18" customHeight="1" x14ac:dyDescent="0.45">
      <c r="A38" s="40"/>
      <c r="B38" s="44"/>
      <c r="C38" s="45"/>
      <c r="D38" s="51"/>
      <c r="E38" s="44"/>
      <c r="F38" s="45"/>
      <c r="G38" s="51"/>
      <c r="H38" s="44"/>
      <c r="I38" s="45"/>
      <c r="J38" s="56"/>
      <c r="K38" s="44"/>
      <c r="L38" s="45"/>
      <c r="M38" s="56"/>
      <c r="N38" s="48"/>
      <c r="O38" s="50"/>
    </row>
    <row r="39" spans="1:15" ht="18" customHeight="1" x14ac:dyDescent="0.45">
      <c r="A39" s="40"/>
      <c r="B39" s="44"/>
      <c r="C39" s="45"/>
      <c r="D39" s="56"/>
      <c r="E39" s="44"/>
      <c r="F39" s="45"/>
      <c r="G39" s="51"/>
      <c r="H39" s="44"/>
      <c r="I39" s="45"/>
      <c r="J39" s="56"/>
      <c r="K39" s="44"/>
      <c r="L39" s="45"/>
      <c r="M39" s="56"/>
      <c r="N39" s="48"/>
      <c r="O39" s="50"/>
    </row>
    <row r="40" spans="1:15" ht="18" customHeight="1" x14ac:dyDescent="0.45">
      <c r="A40" s="40"/>
      <c r="B40" s="44"/>
      <c r="C40" s="57" t="s">
        <v>22</v>
      </c>
      <c r="D40" s="56"/>
      <c r="E40" s="44"/>
      <c r="F40" s="45"/>
      <c r="G40" s="56"/>
      <c r="H40" s="54"/>
      <c r="I40" s="47"/>
      <c r="J40" s="53"/>
      <c r="K40" s="44"/>
      <c r="L40" s="45"/>
      <c r="M40" s="56"/>
      <c r="N40" s="48"/>
      <c r="O40" s="50"/>
    </row>
    <row r="41" spans="1:15" ht="18" customHeight="1" x14ac:dyDescent="0.45">
      <c r="A41" s="40"/>
      <c r="B41" s="44"/>
      <c r="C41" s="45"/>
      <c r="D41" s="58" t="s">
        <v>20</v>
      </c>
      <c r="E41" s="59"/>
      <c r="F41" s="60"/>
      <c r="G41" s="58"/>
      <c r="H41" s="44"/>
      <c r="I41" s="45"/>
      <c r="J41" s="56"/>
      <c r="K41" s="44"/>
      <c r="L41" s="45"/>
      <c r="M41" s="56"/>
      <c r="N41" s="48"/>
      <c r="O41" s="50"/>
    </row>
    <row r="42" spans="1:15" ht="18" customHeight="1" x14ac:dyDescent="0.45">
      <c r="A42" s="61"/>
      <c r="B42" s="62"/>
      <c r="C42" s="63"/>
      <c r="D42" s="64" t="s">
        <v>21</v>
      </c>
      <c r="E42" s="65"/>
      <c r="F42" s="66"/>
      <c r="G42" s="67"/>
      <c r="H42" s="66"/>
      <c r="I42" s="66"/>
      <c r="J42" s="68"/>
      <c r="K42" s="62"/>
      <c r="L42" s="69"/>
      <c r="M42" s="70"/>
      <c r="N42" s="71"/>
      <c r="O42" s="72"/>
    </row>
  </sheetData>
  <phoneticPr fontId="0" type="noConversion"/>
  <pageMargins left="0.6" right="0.11811023622047245" top="0.51181102362204722" bottom="0.51181102362204722" header="0.51181102362204722" footer="0.5118110236220472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 P.87</vt:lpstr>
      <vt:lpstr>กราฟ-P.87</vt:lpstr>
      <vt:lpstr>ปริมาณน้ำสูงสุด</vt:lpstr>
      <vt:lpstr>ปริมาณน้ำต่ำสุด</vt:lpstr>
      <vt:lpstr>'Data P.87'!Print_Titles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Settabooth Pisanrat</cp:lastModifiedBy>
  <cp:lastPrinted>2010-12-01T04:12:09Z</cp:lastPrinted>
  <dcterms:created xsi:type="dcterms:W3CDTF">1994-01-31T08:04:27Z</dcterms:created>
  <dcterms:modified xsi:type="dcterms:W3CDTF">2023-05-22T07:00:50Z</dcterms:modified>
</cp:coreProperties>
</file>