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8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<sst xmlns="http://schemas.openxmlformats.org/spreadsheetml/2006/main" count="50" uniqueCount="25">
  <si>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</si>
  <si>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</si>
  <si>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</si>
  <si>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</si>
  <si>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</si>
  <si>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</si>
  <si>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</si>
  <si>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</si>
  <si>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</si>
  <si>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</si>
  <si>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</si>
  <si>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</si>
  <si>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</si>
  <si>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</si>
  <si>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</si>
  <si>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</si>
  <si>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</si>
  <si>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</si>
  <si>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</si>
  <si>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</si>
  <si>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</si>
  <si>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</si>
  <si>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</si>
  <si>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P.86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</si>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</sst>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6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57" fillId="23" borderId="1" applyNumberFormat="0" applyAlignment="0" applyProtection="0"/>
    <xf numFmtId="0" fontId="58" fillId="24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20" borderId="5" applyNumberFormat="0" applyAlignment="0" applyProtection="0"/>
    <xf numFmtId="0" fontId="0" fillId="32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 horizontal="right"/>
    </xf>
    <xf numFmtId="0" fontId="40" fillId="33" borderId="13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  <xf numFmtId="2" fontId="41" fillId="33" borderId="16" xfId="0" applyNumberFormat="1" applyFont="1" applyFill="1" applyBorder="1" applyAlignment="1">
      <alignment horizontal="center"/>
    </xf>
    <xf numFmtId="2" fontId="41" fillId="33" borderId="17" xfId="0" applyNumberFormat="1" applyFont="1" applyFill="1" applyBorder="1" applyAlignment="1">
      <alignment horizontal="center"/>
    </xf>
    <xf numFmtId="2" fontId="41" fillId="33" borderId="18" xfId="0" applyNumberFormat="1" applyFont="1" applyFill="1" applyBorder="1" applyAlignment="1">
      <alignment horizontal="center"/>
    </xf>
    <xf numFmtId="0" fontId="41" fillId="0" borderId="19" xfId="0" applyFont="1" applyFill="1" applyBorder="1" applyAlignment="1">
      <alignment horizontal="center"/>
    </xf>
    <xf numFmtId="2" fontId="42" fillId="0" borderId="20" xfId="0" applyNumberFormat="1" applyFont="1" applyFill="1" applyBorder="1" applyAlignment="1">
      <alignment horizontal="center"/>
    </xf>
    <xf numFmtId="1" fontId="41" fillId="0" borderId="21" xfId="0" applyNumberFormat="1" applyFont="1" applyFill="1" applyBorder="1" applyAlignment="1">
      <alignment/>
    </xf>
    <xf numFmtId="2" fontId="42" fillId="0" borderId="22" xfId="0" applyNumberFormat="1" applyFont="1" applyFill="1" applyBorder="1" applyAlignment="1">
      <alignment horizontal="center"/>
    </xf>
    <xf numFmtId="0" fontId="43" fillId="0" borderId="22" xfId="0" applyFont="1" applyBorder="1" applyAlignment="1">
      <alignment/>
    </xf>
    <xf numFmtId="0" fontId="41" fillId="0" borderId="23" xfId="0" applyFont="1" applyFill="1" applyBorder="1" applyAlignment="1">
      <alignment horizontal="center"/>
    </xf>
    <xf numFmtId="2" fontId="42" fillId="0" borderId="24" xfId="0" applyNumberFormat="1" applyFont="1" applyFill="1" applyBorder="1" applyAlignment="1">
      <alignment horizontal="center"/>
    </xf>
    <xf numFmtId="1" fontId="41" fillId="0" borderId="25" xfId="0" applyNumberFormat="1" applyFont="1" applyFill="1" applyBorder="1" applyAlignment="1">
      <alignment/>
    </xf>
    <xf numFmtId="0" fontId="43" fillId="0" borderId="26" xfId="0" applyFont="1" applyBorder="1" applyAlignment="1">
      <alignment/>
    </xf>
    <xf numFmtId="0" fontId="41" fillId="0" borderId="27" xfId="0" applyFont="1" applyFill="1" applyBorder="1" applyAlignment="1">
      <alignment horizontal="center"/>
    </xf>
    <xf numFmtId="2" fontId="42" fillId="0" borderId="28" xfId="0" applyNumberFormat="1" applyFont="1" applyFill="1" applyBorder="1" applyAlignment="1">
      <alignment horizontal="center"/>
    </xf>
    <xf numFmtId="1" fontId="41" fillId="0" borderId="29" xfId="0" applyNumberFormat="1" applyFont="1" applyFill="1" applyBorder="1" applyAlignment="1">
      <alignment/>
    </xf>
    <xf numFmtId="2" fontId="42" fillId="0" borderId="30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P.86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น้ำแม่ออน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สันกำแพง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5725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'P.86'!$D$36:$O$36</c:f>
              <c:numCache/>
            </c:numRef>
          </c:xVal>
          <c:yVal>
            <c:numRef>
              <c:f>'P.86'!$D$37:$O$37</c:f>
              <c:numCache/>
            </c:numRef>
          </c:yVal>
          <c:smooth val="0"/>
        </c:ser>
        <c:axId val="49922607"/>
        <c:axId val="28652476"/>
      </c:scatterChart>
      <c:valAx>
        <c:axId val="4992260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8652476"/>
        <c:crossesAt val="1"/>
        <c:crossBetween val="midCat"/>
        <c:dispUnits/>
        <c:majorUnit val="10"/>
      </c:valAx>
      <c:valAx>
        <c:axId val="28652476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99226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4" sqref="V14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85" t="s">
        <v>23</v>
      </c>
      <c r="B3" s="86"/>
      <c r="C3" s="86"/>
      <c r="D3" s="87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COUNT(J41:J56)</f>
        <v>16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88" t="s">
        <v>19</v>
      </c>
      <c r="B4" s="89"/>
      <c r="C4" s="89"/>
      <c r="D4" s="90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AVERAGE(J41:J56)</f>
        <v>1.9537500000000056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4" t="s">
        <v>1</v>
      </c>
      <c r="B5" s="105" t="s">
        <v>22</v>
      </c>
      <c r="C5" s="104" t="s">
        <v>1</v>
      </c>
      <c r="D5" s="105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(VAR(J41:J56))</f>
        <v>1.1634883333333335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0">
        <f>I41</f>
        <v>2548</v>
      </c>
      <c r="B6" s="101">
        <f>J41</f>
        <v>3</v>
      </c>
      <c r="C6" s="102"/>
      <c r="D6" s="103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STDEV(J41:J56)</f>
        <v>1.0786511638770588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1">
        <f>I42</f>
        <v>2549</v>
      </c>
      <c r="B7" s="92">
        <v>2.7</v>
      </c>
      <c r="C7" s="93"/>
      <c r="D7" s="94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1">
        <f>I43</f>
        <v>2550</v>
      </c>
      <c r="B8" s="92">
        <f>J43</f>
        <v>1.785000000000025</v>
      </c>
      <c r="C8" s="93"/>
      <c r="D8" s="94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1">
        <f>I44</f>
        <v>2551</v>
      </c>
      <c r="B9" s="92">
        <f>J44</f>
        <v>1.865000000000009</v>
      </c>
      <c r="C9" s="93"/>
      <c r="D9" s="94"/>
      <c r="E9" s="36"/>
      <c r="F9" s="36"/>
      <c r="U9" t="s">
        <v>15</v>
      </c>
      <c r="V9" s="14">
        <f>+B80</f>
        <v>0.515369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1">
        <v>2552</v>
      </c>
      <c r="B10" s="92">
        <v>1.3</v>
      </c>
      <c r="C10" s="93"/>
      <c r="D10" s="94"/>
      <c r="E10" s="35"/>
      <c r="F10" s="7"/>
      <c r="U10" t="s">
        <v>16</v>
      </c>
      <c r="V10" s="14">
        <f>+B81</f>
        <v>1.030603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1">
        <v>2553</v>
      </c>
      <c r="B11" s="92">
        <v>3.5</v>
      </c>
      <c r="C11" s="93"/>
      <c r="D11" s="94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1">
        <v>2554</v>
      </c>
      <c r="B12" s="92">
        <v>3.17</v>
      </c>
      <c r="C12" s="93"/>
      <c r="D12" s="94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1">
        <v>2555</v>
      </c>
      <c r="B13" s="92">
        <v>0.44</v>
      </c>
      <c r="C13" s="93"/>
      <c r="D13" s="94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1">
        <v>2556</v>
      </c>
      <c r="B14" s="92">
        <v>2.855000000000018</v>
      </c>
      <c r="C14" s="93"/>
      <c r="D14" s="94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1">
        <v>2557</v>
      </c>
      <c r="B15" s="92">
        <v>0.8600000000000136</v>
      </c>
      <c r="C15" s="93"/>
      <c r="D15" s="94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1">
        <v>2558</v>
      </c>
      <c r="B16" s="92">
        <v>0.410000000000025</v>
      </c>
      <c r="C16" s="93"/>
      <c r="D16" s="94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1">
        <v>2559</v>
      </c>
      <c r="B17" s="92">
        <v>3.3799999999999955</v>
      </c>
      <c r="C17" s="93"/>
      <c r="D17" s="94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1">
        <v>2560</v>
      </c>
      <c r="B18" s="92">
        <v>0.44999999999998863</v>
      </c>
      <c r="C18" s="93"/>
      <c r="D18" s="94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1">
        <v>2561</v>
      </c>
      <c r="B19" s="92">
        <v>2.400000000000034</v>
      </c>
      <c r="C19" s="93"/>
      <c r="D19" s="94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1">
        <v>2562</v>
      </c>
      <c r="B20" s="92">
        <v>1.650000000000034</v>
      </c>
      <c r="C20" s="93"/>
      <c r="D20" s="94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1">
        <v>2563</v>
      </c>
      <c r="B21" s="92">
        <v>1.5</v>
      </c>
      <c r="C21" s="93"/>
      <c r="D21" s="94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1"/>
      <c r="B22" s="92"/>
      <c r="C22" s="93"/>
      <c r="D22" s="94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1"/>
      <c r="B23" s="92"/>
      <c r="C23" s="93"/>
      <c r="D23" s="94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1"/>
      <c r="B24" s="92"/>
      <c r="C24" s="93"/>
      <c r="D24" s="94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1"/>
      <c r="B25" s="92"/>
      <c r="C25" s="93"/>
      <c r="D25" s="94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1"/>
      <c r="B26" s="92"/>
      <c r="C26" s="93"/>
      <c r="D26" s="94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1"/>
      <c r="B27" s="92"/>
      <c r="C27" s="93"/>
      <c r="D27" s="94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1"/>
      <c r="B28" s="92"/>
      <c r="C28" s="93"/>
      <c r="D28" s="94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1"/>
      <c r="B29" s="92"/>
      <c r="C29" s="93"/>
      <c r="D29" s="94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1"/>
      <c r="B30" s="92"/>
      <c r="C30" s="93"/>
      <c r="D30" s="94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1"/>
      <c r="B31" s="92"/>
      <c r="C31" s="93"/>
      <c r="D31" s="9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1"/>
      <c r="B32" s="92"/>
      <c r="C32" s="93"/>
      <c r="D32" s="95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1"/>
      <c r="B33" s="92"/>
      <c r="C33" s="93"/>
      <c r="D33" s="95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6"/>
      <c r="B34" s="97"/>
      <c r="C34" s="98"/>
      <c r="D34" s="99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5">
        <f aca="true" t="shared" si="1" ref="D37:O37">ROUND((((-LN(-LN(1-1/D36)))+$B$83*$B$84)/$B$83),2)</f>
        <v>1.8</v>
      </c>
      <c r="E37" s="75">
        <f t="shared" si="1"/>
        <v>2.36</v>
      </c>
      <c r="F37" s="75">
        <f t="shared" si="1"/>
        <v>2.72</v>
      </c>
      <c r="G37" s="75">
        <f t="shared" si="1"/>
        <v>2.98</v>
      </c>
      <c r="H37" s="75">
        <f t="shared" si="1"/>
        <v>3.2</v>
      </c>
      <c r="I37" s="75">
        <f t="shared" si="1"/>
        <v>3.77</v>
      </c>
      <c r="J37" s="75">
        <f t="shared" si="1"/>
        <v>4.52</v>
      </c>
      <c r="K37" s="75">
        <f t="shared" si="1"/>
        <v>4.76</v>
      </c>
      <c r="L37" s="75">
        <f t="shared" si="1"/>
        <v>5.5</v>
      </c>
      <c r="M37" s="76">
        <f t="shared" si="1"/>
        <v>6.23</v>
      </c>
      <c r="N37" s="76">
        <f t="shared" si="1"/>
        <v>6.96</v>
      </c>
      <c r="O37" s="76">
        <f t="shared" si="1"/>
        <v>7.92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3">
        <v>2548</v>
      </c>
      <c r="J41" s="78">
        <v>3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3">
        <v>2549</v>
      </c>
      <c r="J42" s="78">
        <v>2.7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3">
        <v>2550</v>
      </c>
      <c r="J43" s="78">
        <v>1.785000000000025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3">
        <v>2551</v>
      </c>
      <c r="J44" s="78">
        <v>1.865000000000009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3">
        <v>2552</v>
      </c>
      <c r="J45" s="78">
        <v>1.3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3">
        <v>2553</v>
      </c>
      <c r="J46" s="78">
        <v>3.5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3">
        <v>2554</v>
      </c>
      <c r="J47" s="78">
        <v>3.17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3">
        <v>2555</v>
      </c>
      <c r="J48" s="78">
        <v>0.44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3">
        <v>2556</v>
      </c>
      <c r="J49" s="78">
        <v>2.85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3">
        <v>2557</v>
      </c>
      <c r="J50" s="78">
        <v>0.86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3">
        <v>2558</v>
      </c>
      <c r="J51" s="78">
        <v>0.41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3">
        <v>2559</v>
      </c>
      <c r="J52" s="78">
        <v>3.3799999999999955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3">
        <v>2560</v>
      </c>
      <c r="J53" s="78">
        <v>0.44999999999998863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3">
        <v>2561</v>
      </c>
      <c r="J54" s="78">
        <v>2.400000000000034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3">
        <v>2562</v>
      </c>
      <c r="J55" s="78">
        <v>1.650000000000034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3">
        <v>2563</v>
      </c>
      <c r="J56" s="78">
        <v>1.5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3"/>
      <c r="J57" s="78"/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3"/>
      <c r="J58" s="78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3"/>
      <c r="J59" s="78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3"/>
      <c r="J60" s="78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3"/>
      <c r="J61" s="78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3"/>
      <c r="J62" s="78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2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7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3"/>
      <c r="J65" s="78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3"/>
      <c r="J66" s="78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3"/>
      <c r="J67" s="78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3"/>
      <c r="J68" s="78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3"/>
      <c r="J69" s="78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3"/>
      <c r="J70" s="78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3"/>
      <c r="J71" s="78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3"/>
      <c r="J72" s="78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3"/>
      <c r="J73" s="78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3"/>
      <c r="J74" s="78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3"/>
      <c r="J75" s="78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3"/>
      <c r="J76" s="78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3"/>
      <c r="J77" s="78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3</v>
      </c>
      <c r="B78" s="20"/>
      <c r="C78" s="20"/>
      <c r="D78" s="20"/>
      <c r="E78" s="20"/>
      <c r="F78" s="20">
        <f>+A78+1</f>
        <v>4</v>
      </c>
      <c r="I78" s="73"/>
      <c r="J78" s="78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6</v>
      </c>
      <c r="B79" s="20"/>
      <c r="C79" s="20"/>
      <c r="D79" s="20"/>
      <c r="E79" s="20"/>
      <c r="I79" s="73"/>
      <c r="J79" s="78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0.515369</v>
      </c>
      <c r="C80" s="27"/>
      <c r="D80" s="27"/>
      <c r="E80" s="27"/>
      <c r="I80" s="73"/>
      <c r="J80" s="78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1.030603</v>
      </c>
      <c r="C81" s="27"/>
      <c r="D81" s="27"/>
      <c r="E81" s="27"/>
      <c r="I81" s="73"/>
      <c r="J81" s="78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3"/>
      <c r="J82" s="78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0.9554553265354514</v>
      </c>
      <c r="C83" s="28"/>
      <c r="D83" s="28"/>
      <c r="E83" s="28"/>
      <c r="I83" s="73"/>
      <c r="J83" s="78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1.4143537711163754</v>
      </c>
      <c r="C84" s="28"/>
      <c r="D84" s="28"/>
      <c r="E84" s="28"/>
      <c r="I84" s="73"/>
      <c r="J84" s="78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3"/>
      <c r="J85" s="78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3"/>
      <c r="J86" s="78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3"/>
      <c r="J87" s="78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3"/>
      <c r="J88" s="78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3"/>
      <c r="J89" s="78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3"/>
      <c r="J90" s="78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3"/>
      <c r="J91" s="81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3"/>
      <c r="J92" s="81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4"/>
      <c r="J93" s="81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4"/>
      <c r="J94" s="81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3"/>
      <c r="J95" s="78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4" sqref="D4:D5"/>
    </sheetView>
  </sheetViews>
  <sheetFormatPr defaultColWidth="9.140625" defaultRowHeight="21.75"/>
  <sheetData>
    <row r="1" ht="21">
      <c r="D1" s="72">
        <v>341.205</v>
      </c>
    </row>
    <row r="2" spans="2:4" ht="21">
      <c r="B2">
        <v>2548</v>
      </c>
      <c r="C2" s="83">
        <v>3</v>
      </c>
      <c r="D2" s="82"/>
    </row>
    <row r="3" spans="2:4" ht="21">
      <c r="B3">
        <v>2549</v>
      </c>
      <c r="C3" s="83">
        <v>3</v>
      </c>
      <c r="D3" s="82"/>
    </row>
    <row r="4" spans="2:4" ht="21">
      <c r="B4">
        <v>2550</v>
      </c>
      <c r="C4" s="84">
        <v>342.99</v>
      </c>
      <c r="D4" s="82">
        <f>C4-$D$1</f>
        <v>1.785000000000025</v>
      </c>
    </row>
    <row r="5" spans="2:4" ht="21">
      <c r="B5">
        <v>2551</v>
      </c>
      <c r="C5" s="83">
        <v>343.07</v>
      </c>
      <c r="D5" s="82">
        <f>C5-$D$1</f>
        <v>1.865000000000009</v>
      </c>
    </row>
    <row r="6" spans="3:4" ht="21">
      <c r="C6" s="83"/>
      <c r="D6" s="82"/>
    </row>
    <row r="7" spans="3:4" ht="21">
      <c r="C7" s="83"/>
      <c r="D7" s="82"/>
    </row>
    <row r="8" spans="3:4" ht="21">
      <c r="C8" s="83"/>
      <c r="D8" s="82"/>
    </row>
    <row r="9" spans="3:4" ht="21">
      <c r="C9" s="83"/>
      <c r="D9" s="82"/>
    </row>
    <row r="10" spans="3:4" ht="21">
      <c r="C10" s="83"/>
      <c r="D10" s="82"/>
    </row>
    <row r="11" spans="3:4" ht="21">
      <c r="C11" s="83"/>
      <c r="D11" s="82"/>
    </row>
    <row r="12" spans="3:4" ht="21">
      <c r="C12" s="83"/>
      <c r="D12" s="82"/>
    </row>
    <row r="13" spans="3:4" ht="21">
      <c r="C13" s="83"/>
      <c r="D13" s="82"/>
    </row>
    <row r="14" spans="3:4" ht="21">
      <c r="C14" s="83"/>
      <c r="D14" s="82"/>
    </row>
    <row r="15" spans="3:4" ht="22.5">
      <c r="C15" s="68"/>
      <c r="D15" s="82"/>
    </row>
    <row r="16" spans="3:4" ht="22.5">
      <c r="C16" s="68"/>
      <c r="D16" s="82"/>
    </row>
    <row r="17" spans="3:4" ht="22.5">
      <c r="C17" s="68"/>
      <c r="D17" s="82"/>
    </row>
    <row r="18" spans="3:4" ht="22.5">
      <c r="C18" s="68"/>
      <c r="D18" s="82"/>
    </row>
    <row r="19" spans="3:4" ht="22.5">
      <c r="C19" s="68"/>
      <c r="D19" s="82"/>
    </row>
    <row r="20" spans="3:4" ht="22.5">
      <c r="C20" s="68"/>
      <c r="D20" s="71"/>
    </row>
    <row r="21" spans="3:4" ht="22.5">
      <c r="C21" s="68"/>
      <c r="D21" s="71"/>
    </row>
    <row r="22" spans="3:4" ht="22.5">
      <c r="C22" s="68"/>
      <c r="D22" s="71"/>
    </row>
    <row r="23" spans="3:4" ht="22.5">
      <c r="C23" s="68"/>
      <c r="D23" s="71"/>
    </row>
    <row r="24" spans="3:4" ht="22.5">
      <c r="C24" s="68"/>
      <c r="D24" s="71"/>
    </row>
    <row r="25" spans="3:4" ht="22.5">
      <c r="C25" s="68"/>
      <c r="D25" s="71"/>
    </row>
    <row r="26" spans="3:4" ht="22.5">
      <c r="C26" s="68"/>
      <c r="D26" s="71"/>
    </row>
    <row r="27" spans="3:4" ht="22.5">
      <c r="C27" s="68"/>
      <c r="D27" s="71"/>
    </row>
    <row r="28" spans="3:4" ht="22.5">
      <c r="C28" s="68"/>
      <c r="D28" s="71"/>
    </row>
    <row r="29" spans="3:4" ht="22.5">
      <c r="C29" s="68"/>
      <c r="D29" s="71"/>
    </row>
    <row r="30" spans="3:4" ht="22.5">
      <c r="C30" s="68"/>
      <c r="D30" s="71"/>
    </row>
    <row r="31" spans="3:4" ht="22.5">
      <c r="C31" s="68"/>
      <c r="D31" s="71"/>
    </row>
    <row r="32" spans="3:4" ht="22.5">
      <c r="C32" s="68"/>
      <c r="D32" s="71"/>
    </row>
    <row r="33" spans="3:4" ht="22.5">
      <c r="C33" s="68"/>
      <c r="D33" s="71"/>
    </row>
    <row r="34" spans="3:4" ht="22.5">
      <c r="C34" s="68"/>
      <c r="D34" s="71"/>
    </row>
    <row r="35" spans="3:4" ht="22.5">
      <c r="C35" s="68"/>
      <c r="D35" s="71"/>
    </row>
    <row r="36" spans="3:4" ht="22.5">
      <c r="C36" s="69"/>
      <c r="D36" s="71"/>
    </row>
    <row r="37" spans="3:4" ht="22.5">
      <c r="C37" s="68"/>
      <c r="D37" s="71"/>
    </row>
    <row r="38" spans="3:4" ht="22.5">
      <c r="C38" s="68"/>
      <c r="D38" s="71"/>
    </row>
    <row r="39" spans="3:4" ht="22.5">
      <c r="C39" s="68"/>
      <c r="D39" s="71"/>
    </row>
    <row r="40" spans="3:4" ht="22.5">
      <c r="C40" s="68"/>
      <c r="D40" s="71"/>
    </row>
    <row r="41" spans="3:4" ht="22.5">
      <c r="C41" s="68"/>
      <c r="D41" s="71"/>
    </row>
    <row r="42" spans="3:4" ht="22.5">
      <c r="C42" s="68"/>
      <c r="D42" s="71"/>
    </row>
    <row r="43" spans="3:4" ht="22.5">
      <c r="C43" s="68"/>
      <c r="D43" s="71"/>
    </row>
    <row r="44" spans="3:4" ht="22.5">
      <c r="C44" s="68"/>
      <c r="D44" s="71"/>
    </row>
    <row r="45" spans="3:4" ht="22.5">
      <c r="C45" s="68"/>
      <c r="D45" s="71"/>
    </row>
    <row r="46" spans="3:4" ht="22.5">
      <c r="C46" s="68"/>
      <c r="D46" s="71"/>
    </row>
    <row r="47" spans="3:4" ht="22.5">
      <c r="C47" s="68"/>
      <c r="D47" s="71"/>
    </row>
    <row r="48" spans="3:4" ht="22.5">
      <c r="C48" s="68"/>
      <c r="D48" s="71"/>
    </row>
    <row r="49" spans="3:4" ht="22.5">
      <c r="C49" s="68"/>
      <c r="D49" s="71"/>
    </row>
    <row r="50" spans="3:4" ht="22.5">
      <c r="C50" s="68"/>
      <c r="D50" s="71"/>
    </row>
    <row r="51" spans="3:4" ht="22.5">
      <c r="C51" s="68"/>
      <c r="D51" s="71"/>
    </row>
    <row r="52" spans="3:4" ht="22.5">
      <c r="C52" s="68"/>
      <c r="D52" s="71"/>
    </row>
    <row r="53" spans="3:4" ht="22.5">
      <c r="C53" s="70"/>
      <c r="D53" s="71"/>
    </row>
    <row r="54" spans="3:4" ht="22.5">
      <c r="C54" s="70"/>
      <c r="D54" s="71"/>
    </row>
    <row r="55" spans="3:4" ht="22.5">
      <c r="C55" s="68"/>
      <c r="D55" s="71"/>
    </row>
    <row r="56" spans="3:4" ht="22.5">
      <c r="C56" s="68"/>
      <c r="D56" s="7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2009-08-14T04:38:02Z</cp:lastPrinted>
  <dcterms:created xsi:type="dcterms:W3CDTF">2001-08-27T04:05:15Z</dcterms:created>
  <dcterms:modified xsi:type="dcterms:W3CDTF">2021-07-29T05:46:10Z</dcterms:modified>
  <cp:category/>
  <cp:version/>
  <cp:contentType/>
  <cp:contentStatus/>
</cp:coreProperties>
</file>