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<sst xmlns="http://schemas.openxmlformats.org/spreadsheetml/2006/main" count="112" uniqueCount="15">
  <si>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</si>
  <si>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</si>
  <si>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</si>
  <si>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</si>
  <si>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</si>
  <si>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</si>
  <si>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</si>
  <si>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</si>
  <si>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</si>
  <si>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</si>
  <si>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</si>
  <si>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</si>
  <si>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</si>
  <si>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(P.82) บ้านสบวิน ต.แม่วิน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</si>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</sst>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187" fontId="53" fillId="0" borderId="27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29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0" xfId="91" applyNumberFormat="1" applyFont="1" applyFill="1">
      <alignment/>
      <protection/>
    </xf>
    <xf numFmtId="187" fontId="54" fillId="0" borderId="0" xfId="91" applyNumberFormat="1" applyFont="1" applyFill="1">
      <alignment/>
      <protection/>
    </xf>
    <xf numFmtId="187" fontId="53" fillId="0" borderId="0" xfId="69" applyNumberFormat="1" applyFont="1" applyFill="1" applyAlignment="1">
      <alignment vertical="center"/>
      <protection/>
    </xf>
    <xf numFmtId="187" fontId="53" fillId="0" borderId="0" xfId="91" applyNumberFormat="1" applyFont="1" applyFill="1" applyAlignment="1">
      <alignment vertical="center"/>
      <protection/>
    </xf>
    <xf numFmtId="187" fontId="54" fillId="0" borderId="0" xfId="91" applyNumberFormat="1" applyFont="1" applyFill="1" applyAlignment="1">
      <alignment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187" fontId="8" fillId="0" borderId="34" xfId="91" applyNumberFormat="1" applyFont="1" applyFill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187" fontId="53" fillId="0" borderId="43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3" fillId="0" borderId="45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87" fontId="53" fillId="0" borderId="46" xfId="91" applyNumberFormat="1" applyFont="1" applyFill="1" applyBorder="1" applyAlignment="1">
      <alignment horizontal="center" vertical="center"/>
      <protection/>
    </xf>
    <xf numFmtId="187" fontId="53" fillId="0" borderId="3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0" fontId="54" fillId="0" borderId="0" xfId="9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54" fillId="0" borderId="0" xfId="9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1775885"/>
        <c:axId val="19112054"/>
      </c:lineChart>
      <c:catAx>
        <c:axId val="6177588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112054"/>
        <c:crossesAt val="0"/>
        <c:auto val="0"/>
        <c:lblOffset val="0"/>
        <c:tickLblSkip val="1"/>
        <c:tickMarkSkip val="10"/>
        <c:noMultiLvlLbl val="0"/>
      </c:catAx>
      <c:valAx>
        <c:axId val="1911205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177588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G62" sqref="G62:L92"/>
    </sheetView>
  </sheetViews>
  <sheetFormatPr defaultColWidth="9.140625" defaultRowHeight="15"/>
  <cols>
    <col min="1" max="12" width="7.57421875" style="72" customWidth="1"/>
    <col min="13" max="13" width="9.00390625" style="107" customWidth="1"/>
    <col min="14" max="14" width="9.00390625" style="66" customWidth="1"/>
    <col min="15" max="15" width="9.00390625" style="107" customWidth="1"/>
    <col min="16" max="16" width="9.00390625" style="63" customWidth="1"/>
    <col min="17" max="16384" width="9.00390625" style="72" customWidth="1"/>
  </cols>
  <sheetData>
    <row r="1" spans="1:18" ht="21" customHeight="1">
      <c r="A1" s="122" t="s">
        <v>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4"/>
      <c r="N1" s="109"/>
      <c r="O1" s="108" t="s">
        <v>0</v>
      </c>
      <c r="P1" s="115"/>
      <c r="Q1" s="71"/>
      <c r="R1" s="71"/>
    </row>
    <row r="2" spans="1:18" ht="1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14"/>
      <c r="N2" s="109"/>
      <c r="O2" s="116">
        <v>400.196</v>
      </c>
      <c r="P2" s="115"/>
      <c r="Q2" s="71"/>
      <c r="R2" s="71"/>
    </row>
    <row r="3" spans="1:18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1"/>
      <c r="N3" s="121"/>
      <c r="O3" s="121"/>
      <c r="P3" s="115"/>
      <c r="Q3" s="71"/>
      <c r="R3" s="71"/>
    </row>
    <row r="4" spans="1:18" ht="16.5" customHeight="1">
      <c r="A4" s="73" t="s">
        <v>1</v>
      </c>
      <c r="B4" s="73" t="s">
        <v>1</v>
      </c>
      <c r="C4" s="73" t="s">
        <v>7</v>
      </c>
      <c r="D4" s="73" t="s">
        <v>1</v>
      </c>
      <c r="E4" s="73" t="s">
        <v>1</v>
      </c>
      <c r="F4" s="73" t="s">
        <v>7</v>
      </c>
      <c r="G4" s="73" t="s">
        <v>1</v>
      </c>
      <c r="H4" s="73" t="s">
        <v>1</v>
      </c>
      <c r="I4" s="73" t="s">
        <v>7</v>
      </c>
      <c r="J4" s="73" t="s">
        <v>1</v>
      </c>
      <c r="K4" s="73" t="s">
        <v>1</v>
      </c>
      <c r="L4" s="73" t="s">
        <v>7</v>
      </c>
      <c r="M4" s="114"/>
      <c r="N4" s="109"/>
      <c r="O4" s="114"/>
      <c r="P4" s="115"/>
      <c r="Q4" s="71"/>
      <c r="R4" s="71"/>
    </row>
    <row r="5" spans="1:18" ht="16.5" customHeight="1">
      <c r="A5" s="74" t="s">
        <v>2</v>
      </c>
      <c r="B5" s="74" t="s">
        <v>3</v>
      </c>
      <c r="C5" s="74" t="s">
        <v>8</v>
      </c>
      <c r="D5" s="74" t="s">
        <v>2</v>
      </c>
      <c r="E5" s="74" t="s">
        <v>3</v>
      </c>
      <c r="F5" s="74" t="s">
        <v>8</v>
      </c>
      <c r="G5" s="74" t="s">
        <v>2</v>
      </c>
      <c r="H5" s="74" t="s">
        <v>3</v>
      </c>
      <c r="I5" s="74" t="s">
        <v>8</v>
      </c>
      <c r="J5" s="74" t="s">
        <v>2</v>
      </c>
      <c r="K5" s="74" t="s">
        <v>3</v>
      </c>
      <c r="L5" s="74" t="s">
        <v>8</v>
      </c>
      <c r="M5" s="108" t="s">
        <v>4</v>
      </c>
      <c r="N5" s="109" t="s">
        <v>5</v>
      </c>
      <c r="O5" s="110"/>
      <c r="P5" s="109" t="s">
        <v>6</v>
      </c>
      <c r="Q5" s="71"/>
      <c r="R5" s="71"/>
    </row>
    <row r="6" spans="1:19" s="77" customFormat="1" ht="13.5" customHeight="1">
      <c r="A6" s="1">
        <v>400.3</v>
      </c>
      <c r="B6" s="16">
        <v>0</v>
      </c>
      <c r="C6" s="2">
        <v>0</v>
      </c>
      <c r="D6" s="17">
        <v>400.79999999999956</v>
      </c>
      <c r="E6" s="16">
        <v>0.5000000000000002</v>
      </c>
      <c r="F6" s="2">
        <v>0.5800000000000003</v>
      </c>
      <c r="G6" s="17">
        <v>401.2999999999991</v>
      </c>
      <c r="H6" s="16">
        <v>1.0000000000000007</v>
      </c>
      <c r="I6" s="2">
        <v>0.8200000000000005</v>
      </c>
      <c r="J6" s="17">
        <v>401.79999999999865</v>
      </c>
      <c r="K6" s="16">
        <v>1.500000000000001</v>
      </c>
      <c r="L6" s="2">
        <v>0.9400000000000006</v>
      </c>
      <c r="M6" s="117">
        <v>0.7</v>
      </c>
      <c r="N6" s="111">
        <v>0.1</v>
      </c>
      <c r="O6" s="117"/>
      <c r="P6" s="118">
        <f>N6</f>
        <v>0.1</v>
      </c>
      <c r="Q6" s="12"/>
      <c r="R6" s="75"/>
      <c r="S6" s="76"/>
    </row>
    <row r="7" spans="1:19" s="77" customFormat="1" ht="13.5" customHeight="1">
      <c r="A7" s="18">
        <v>400.31</v>
      </c>
      <c r="B7" s="19">
        <v>0.01</v>
      </c>
      <c r="C7" s="3">
        <v>0.01</v>
      </c>
      <c r="D7" s="18">
        <v>400.80999999999955</v>
      </c>
      <c r="E7" s="19">
        <v>0.5100000000000002</v>
      </c>
      <c r="F7" s="3">
        <v>0.5870000000000003</v>
      </c>
      <c r="G7" s="18">
        <v>401.3099999999991</v>
      </c>
      <c r="H7" s="19">
        <v>1.0100000000000007</v>
      </c>
      <c r="I7" s="3">
        <v>0.8230000000000005</v>
      </c>
      <c r="J7" s="20">
        <v>401.80999999999864</v>
      </c>
      <c r="K7" s="21">
        <v>1.5100000000000011</v>
      </c>
      <c r="L7" s="8">
        <v>0.9420000000000006</v>
      </c>
      <c r="M7" s="117">
        <f aca="true" t="shared" si="0" ref="M7:M33">M6+0.1</f>
        <v>0.7999999999999999</v>
      </c>
      <c r="N7" s="64">
        <v>0.12</v>
      </c>
      <c r="O7" s="117"/>
      <c r="P7" s="118">
        <f aca="true" t="shared" si="1" ref="P7:P33">P6+N7</f>
        <v>0.22</v>
      </c>
      <c r="Q7" s="57"/>
      <c r="R7" s="75"/>
      <c r="S7" s="76"/>
    </row>
    <row r="8" spans="1:19" s="77" customFormat="1" ht="13.5" customHeight="1">
      <c r="A8" s="18">
        <v>400.32</v>
      </c>
      <c r="B8" s="19">
        <v>0.02</v>
      </c>
      <c r="C8" s="3">
        <v>0.02</v>
      </c>
      <c r="D8" s="18">
        <v>400.81999999999954</v>
      </c>
      <c r="E8" s="19">
        <v>0.5200000000000002</v>
      </c>
      <c r="F8" s="3">
        <v>0.5940000000000003</v>
      </c>
      <c r="G8" s="18">
        <v>401.3199999999991</v>
      </c>
      <c r="H8" s="19">
        <v>1.0200000000000007</v>
      </c>
      <c r="I8" s="3">
        <v>0.8260000000000005</v>
      </c>
      <c r="J8" s="20">
        <v>401.81999999999863</v>
      </c>
      <c r="K8" s="21">
        <v>1.5200000000000011</v>
      </c>
      <c r="L8" s="8">
        <v>0.9440000000000006</v>
      </c>
      <c r="M8" s="117">
        <f t="shared" si="0"/>
        <v>0.8999999999999999</v>
      </c>
      <c r="N8" s="64">
        <v>0.13</v>
      </c>
      <c r="O8" s="117"/>
      <c r="P8" s="118">
        <f>P7+N8</f>
        <v>0.35</v>
      </c>
      <c r="Q8" s="57"/>
      <c r="R8" s="75"/>
      <c r="S8" s="76"/>
    </row>
    <row r="9" spans="1:19" s="77" customFormat="1" ht="13.5" customHeight="1">
      <c r="A9" s="18">
        <v>400.33</v>
      </c>
      <c r="B9" s="19">
        <v>0.03</v>
      </c>
      <c r="C9" s="3">
        <v>0.03</v>
      </c>
      <c r="D9" s="18">
        <v>400.82999999999953</v>
      </c>
      <c r="E9" s="19">
        <v>0.5300000000000002</v>
      </c>
      <c r="F9" s="3">
        <v>0.6010000000000003</v>
      </c>
      <c r="G9" s="18">
        <v>401.3299999999991</v>
      </c>
      <c r="H9" s="19">
        <v>1.0300000000000007</v>
      </c>
      <c r="I9" s="3">
        <v>0.8290000000000005</v>
      </c>
      <c r="J9" s="20">
        <v>401.8299999999986</v>
      </c>
      <c r="K9" s="21">
        <v>1.5300000000000011</v>
      </c>
      <c r="L9" s="8">
        <v>0.9460000000000006</v>
      </c>
      <c r="M9" s="117">
        <f t="shared" si="0"/>
        <v>0.9999999999999999</v>
      </c>
      <c r="N9" s="64">
        <v>0.13</v>
      </c>
      <c r="O9" s="117"/>
      <c r="P9" s="118">
        <f t="shared" si="1"/>
        <v>0.48</v>
      </c>
      <c r="Q9" s="57"/>
      <c r="R9" s="75"/>
      <c r="S9" s="76"/>
    </row>
    <row r="10" spans="1:19" s="77" customFormat="1" ht="13.5" customHeight="1">
      <c r="A10" s="18">
        <v>400.34</v>
      </c>
      <c r="B10" s="19">
        <v>0.04</v>
      </c>
      <c r="C10" s="3">
        <v>0.04</v>
      </c>
      <c r="D10" s="18">
        <v>400.8399999999995</v>
      </c>
      <c r="E10" s="19">
        <v>0.5400000000000003</v>
      </c>
      <c r="F10" s="3">
        <v>0.6080000000000003</v>
      </c>
      <c r="G10" s="18">
        <v>401.33999999999907</v>
      </c>
      <c r="H10" s="19">
        <v>1.0400000000000007</v>
      </c>
      <c r="I10" s="3">
        <v>0.8320000000000005</v>
      </c>
      <c r="J10" s="20">
        <v>401.8399999999986</v>
      </c>
      <c r="K10" s="21">
        <v>1.5400000000000011</v>
      </c>
      <c r="L10" s="8">
        <v>0.9480000000000006</v>
      </c>
      <c r="M10" s="117">
        <f t="shared" si="0"/>
        <v>1.0999999999999999</v>
      </c>
      <c r="N10" s="64">
        <v>0.1</v>
      </c>
      <c r="O10" s="117"/>
      <c r="P10" s="118">
        <f t="shared" si="1"/>
        <v>0.58</v>
      </c>
      <c r="Q10" s="57"/>
      <c r="R10" s="75"/>
      <c r="S10" s="76"/>
    </row>
    <row r="11" spans="1:19" s="77" customFormat="1" ht="13.5" customHeight="1">
      <c r="A11" s="18">
        <v>400.34999999999997</v>
      </c>
      <c r="B11" s="19">
        <v>0.05</v>
      </c>
      <c r="C11" s="3">
        <v>0.05</v>
      </c>
      <c r="D11" s="18">
        <v>400.8499999999995</v>
      </c>
      <c r="E11" s="19">
        <v>0.5500000000000003</v>
      </c>
      <c r="F11" s="3">
        <v>0.6150000000000003</v>
      </c>
      <c r="G11" s="18">
        <v>401.34999999999906</v>
      </c>
      <c r="H11" s="19">
        <v>1.0500000000000007</v>
      </c>
      <c r="I11" s="3">
        <v>0.8350000000000005</v>
      </c>
      <c r="J11" s="20">
        <v>401.8499999999986</v>
      </c>
      <c r="K11" s="21">
        <v>1.5500000000000012</v>
      </c>
      <c r="L11" s="8">
        <v>0.9500000000000006</v>
      </c>
      <c r="M11" s="117">
        <f t="shared" si="0"/>
        <v>1.2</v>
      </c>
      <c r="N11" s="64">
        <v>0.07</v>
      </c>
      <c r="O11" s="117"/>
      <c r="P11" s="118">
        <f t="shared" si="1"/>
        <v>0.6499999999999999</v>
      </c>
      <c r="Q11" s="57"/>
      <c r="R11" s="75"/>
      <c r="S11" s="76"/>
    </row>
    <row r="12" spans="1:19" s="77" customFormat="1" ht="13.5" customHeight="1">
      <c r="A12" s="18">
        <v>400.35999999999996</v>
      </c>
      <c r="B12" s="19">
        <v>0.060000000000000005</v>
      </c>
      <c r="C12" s="3">
        <v>0.060000000000000005</v>
      </c>
      <c r="D12" s="18">
        <v>400.8599999999995</v>
      </c>
      <c r="E12" s="19">
        <v>0.5600000000000003</v>
      </c>
      <c r="F12" s="3">
        <v>0.6220000000000003</v>
      </c>
      <c r="G12" s="18">
        <v>401.35999999999905</v>
      </c>
      <c r="H12" s="19">
        <v>1.0600000000000007</v>
      </c>
      <c r="I12" s="3">
        <v>0.8380000000000005</v>
      </c>
      <c r="J12" s="20">
        <v>401.8599999999986</v>
      </c>
      <c r="K12" s="21">
        <v>1.5600000000000012</v>
      </c>
      <c r="L12" s="8">
        <v>0.9520000000000006</v>
      </c>
      <c r="M12" s="117">
        <f t="shared" si="0"/>
        <v>1.3</v>
      </c>
      <c r="N12" s="64">
        <v>0.07</v>
      </c>
      <c r="O12" s="117"/>
      <c r="P12" s="118">
        <f t="shared" si="1"/>
        <v>0.72</v>
      </c>
      <c r="Q12" s="57"/>
      <c r="R12" s="75"/>
      <c r="S12" s="76"/>
    </row>
    <row r="13" spans="1:19" s="77" customFormat="1" ht="13.5" customHeight="1">
      <c r="A13" s="18">
        <v>400.36999999999995</v>
      </c>
      <c r="B13" s="19">
        <v>0.07</v>
      </c>
      <c r="C13" s="3">
        <v>0.07</v>
      </c>
      <c r="D13" s="18">
        <v>400.8699999999995</v>
      </c>
      <c r="E13" s="19">
        <v>0.5700000000000003</v>
      </c>
      <c r="F13" s="3">
        <v>0.6290000000000003</v>
      </c>
      <c r="G13" s="18">
        <v>401.36999999999904</v>
      </c>
      <c r="H13" s="19">
        <v>1.0700000000000007</v>
      </c>
      <c r="I13" s="3">
        <v>0.8410000000000005</v>
      </c>
      <c r="J13" s="20">
        <v>401.8699999999986</v>
      </c>
      <c r="K13" s="21">
        <v>1.5700000000000012</v>
      </c>
      <c r="L13" s="8">
        <v>0.9540000000000006</v>
      </c>
      <c r="M13" s="117">
        <f t="shared" si="0"/>
        <v>1.4000000000000001</v>
      </c>
      <c r="N13" s="64">
        <v>0.02</v>
      </c>
      <c r="O13" s="117"/>
      <c r="P13" s="118">
        <f t="shared" si="1"/>
        <v>0.74</v>
      </c>
      <c r="Q13" s="57"/>
      <c r="R13" s="75"/>
      <c r="S13" s="76"/>
    </row>
    <row r="14" spans="1:19" s="77" customFormat="1" ht="13.5" customHeight="1">
      <c r="A14" s="18">
        <v>400.37999999999994</v>
      </c>
      <c r="B14" s="19">
        <v>0.08</v>
      </c>
      <c r="C14" s="3">
        <v>0.08</v>
      </c>
      <c r="D14" s="18">
        <v>400.8799999999995</v>
      </c>
      <c r="E14" s="19">
        <v>0.5800000000000003</v>
      </c>
      <c r="F14" s="3">
        <v>0.6360000000000003</v>
      </c>
      <c r="G14" s="18">
        <v>401.37999999999903</v>
      </c>
      <c r="H14" s="19">
        <v>1.0800000000000007</v>
      </c>
      <c r="I14" s="3">
        <v>0.8440000000000005</v>
      </c>
      <c r="J14" s="20">
        <v>401.8799999999986</v>
      </c>
      <c r="K14" s="21">
        <v>1.5800000000000012</v>
      </c>
      <c r="L14" s="8">
        <v>0.9560000000000006</v>
      </c>
      <c r="M14" s="117">
        <f t="shared" si="0"/>
        <v>1.5000000000000002</v>
      </c>
      <c r="N14" s="64">
        <v>0.04</v>
      </c>
      <c r="O14" s="117"/>
      <c r="P14" s="118">
        <f t="shared" si="1"/>
        <v>0.78</v>
      </c>
      <c r="Q14" s="57"/>
      <c r="R14" s="75"/>
      <c r="S14" s="76"/>
    </row>
    <row r="15" spans="1:19" s="77" customFormat="1" ht="13.5" customHeight="1">
      <c r="A15" s="18">
        <v>400.38999999999993</v>
      </c>
      <c r="B15" s="19">
        <v>0.09</v>
      </c>
      <c r="C15" s="3">
        <v>0.09</v>
      </c>
      <c r="D15" s="18">
        <v>400.8899999999995</v>
      </c>
      <c r="E15" s="19">
        <v>0.5900000000000003</v>
      </c>
      <c r="F15" s="3">
        <v>0.6430000000000003</v>
      </c>
      <c r="G15" s="18">
        <v>401.389999999999</v>
      </c>
      <c r="H15" s="19">
        <v>1.0900000000000007</v>
      </c>
      <c r="I15" s="3">
        <v>0.8470000000000005</v>
      </c>
      <c r="J15" s="20">
        <v>401.88999999999857</v>
      </c>
      <c r="K15" s="21">
        <v>1.5900000000000012</v>
      </c>
      <c r="L15" s="8">
        <v>0.9580000000000006</v>
      </c>
      <c r="M15" s="117">
        <f t="shared" si="0"/>
        <v>1.6000000000000003</v>
      </c>
      <c r="N15" s="64">
        <v>0.04</v>
      </c>
      <c r="O15" s="117"/>
      <c r="P15" s="118">
        <f t="shared" si="1"/>
        <v>0.8200000000000001</v>
      </c>
      <c r="Q15" s="57"/>
      <c r="R15" s="75"/>
      <c r="S15" s="76"/>
    </row>
    <row r="16" spans="1:19" s="77" customFormat="1" ht="13.5" customHeight="1">
      <c r="A16" s="22">
        <v>400.3999999999999</v>
      </c>
      <c r="B16" s="23">
        <v>0.09999999999999999</v>
      </c>
      <c r="C16" s="4">
        <v>0.09999999999999999</v>
      </c>
      <c r="D16" s="22">
        <v>400.89999999999947</v>
      </c>
      <c r="E16" s="23">
        <v>0.6000000000000003</v>
      </c>
      <c r="F16" s="4">
        <v>0.6500000000000004</v>
      </c>
      <c r="G16" s="22">
        <v>401.399999999999</v>
      </c>
      <c r="H16" s="23">
        <v>1.1000000000000008</v>
      </c>
      <c r="I16" s="4">
        <v>0.8500000000000005</v>
      </c>
      <c r="J16" s="24">
        <v>401.89999999999856</v>
      </c>
      <c r="K16" s="25">
        <v>1.6000000000000012</v>
      </c>
      <c r="L16" s="9">
        <v>0.9600000000000006</v>
      </c>
      <c r="M16" s="117">
        <f t="shared" si="0"/>
        <v>1.7000000000000004</v>
      </c>
      <c r="N16" s="64">
        <v>0.03</v>
      </c>
      <c r="O16" s="117"/>
      <c r="P16" s="118">
        <f t="shared" si="1"/>
        <v>0.8500000000000001</v>
      </c>
      <c r="Q16" s="57"/>
      <c r="R16" s="75"/>
      <c r="S16" s="76"/>
    </row>
    <row r="17" spans="1:19" s="77" customFormat="1" ht="13.5" customHeight="1">
      <c r="A17" s="26">
        <v>400.4099999999999</v>
      </c>
      <c r="B17" s="27">
        <v>0.10999999999999999</v>
      </c>
      <c r="C17" s="5">
        <v>0.11199999999999999</v>
      </c>
      <c r="D17" s="26">
        <v>400.90999999999946</v>
      </c>
      <c r="E17" s="27">
        <v>0.6100000000000003</v>
      </c>
      <c r="F17" s="5">
        <v>0.6570000000000004</v>
      </c>
      <c r="G17" s="26">
        <v>401.409999999999</v>
      </c>
      <c r="H17" s="27">
        <v>1.1100000000000008</v>
      </c>
      <c r="I17" s="5">
        <v>0.8520000000000005</v>
      </c>
      <c r="J17" s="28">
        <v>401.90999999999855</v>
      </c>
      <c r="K17" s="29">
        <v>1.6100000000000012</v>
      </c>
      <c r="L17" s="10">
        <v>0.9615000000000006</v>
      </c>
      <c r="M17" s="117">
        <f t="shared" si="0"/>
        <v>1.8000000000000005</v>
      </c>
      <c r="N17" s="64">
        <v>0.02</v>
      </c>
      <c r="O17" s="38"/>
      <c r="P17" s="118">
        <f t="shared" si="1"/>
        <v>0.8700000000000001</v>
      </c>
      <c r="Q17" s="57"/>
      <c r="R17" s="75"/>
      <c r="S17" s="76"/>
    </row>
    <row r="18" spans="1:19" s="77" customFormat="1" ht="13.5" customHeight="1">
      <c r="A18" s="18">
        <v>400.4199999999999</v>
      </c>
      <c r="B18" s="19">
        <v>0.11999999999999998</v>
      </c>
      <c r="C18" s="5">
        <v>0.12399999999999999</v>
      </c>
      <c r="D18" s="18">
        <v>400.91999999999945</v>
      </c>
      <c r="E18" s="19">
        <v>0.6200000000000003</v>
      </c>
      <c r="F18" s="3">
        <v>0.6640000000000004</v>
      </c>
      <c r="G18" s="18">
        <v>401.419999999999</v>
      </c>
      <c r="H18" s="19">
        <v>1.1200000000000008</v>
      </c>
      <c r="I18" s="3">
        <v>0.8540000000000005</v>
      </c>
      <c r="J18" s="20">
        <v>401.91999999999854</v>
      </c>
      <c r="K18" s="21">
        <v>1.6200000000000012</v>
      </c>
      <c r="L18" s="8">
        <v>0.9630000000000005</v>
      </c>
      <c r="M18" s="117">
        <f t="shared" si="0"/>
        <v>1.9000000000000006</v>
      </c>
      <c r="N18" s="64">
        <v>0.03</v>
      </c>
      <c r="O18" s="117"/>
      <c r="P18" s="118">
        <f t="shared" si="1"/>
        <v>0.9000000000000001</v>
      </c>
      <c r="Q18" s="57"/>
      <c r="R18" s="75"/>
      <c r="S18" s="76"/>
    </row>
    <row r="19" spans="1:19" s="77" customFormat="1" ht="13.5" customHeight="1">
      <c r="A19" s="18">
        <v>400.4299999999999</v>
      </c>
      <c r="B19" s="19">
        <v>0.12999999999999998</v>
      </c>
      <c r="C19" s="5">
        <v>0.13599999999999998</v>
      </c>
      <c r="D19" s="18">
        <v>400.92999999999944</v>
      </c>
      <c r="E19" s="19">
        <v>0.6300000000000003</v>
      </c>
      <c r="F19" s="3">
        <v>0.6710000000000004</v>
      </c>
      <c r="G19" s="18">
        <v>401.429999999999</v>
      </c>
      <c r="H19" s="19">
        <v>1.1300000000000008</v>
      </c>
      <c r="I19" s="3">
        <v>0.8560000000000005</v>
      </c>
      <c r="J19" s="20">
        <v>401.92999999999853</v>
      </c>
      <c r="K19" s="21">
        <v>1.6300000000000012</v>
      </c>
      <c r="L19" s="8">
        <v>0.9645000000000005</v>
      </c>
      <c r="M19" s="117">
        <f t="shared" si="0"/>
        <v>2.0000000000000004</v>
      </c>
      <c r="N19" s="64">
        <v>0.02</v>
      </c>
      <c r="O19" s="117"/>
      <c r="P19" s="118">
        <f t="shared" si="1"/>
        <v>0.9200000000000002</v>
      </c>
      <c r="Q19" s="57"/>
      <c r="R19" s="75"/>
      <c r="S19" s="76"/>
    </row>
    <row r="20" spans="1:19" s="77" customFormat="1" ht="13.5" customHeight="1">
      <c r="A20" s="18">
        <v>400.4399999999999</v>
      </c>
      <c r="B20" s="19">
        <v>0.13999999999999999</v>
      </c>
      <c r="C20" s="5">
        <v>0.148</v>
      </c>
      <c r="D20" s="18">
        <v>400.93999999999943</v>
      </c>
      <c r="E20" s="19">
        <v>0.6400000000000003</v>
      </c>
      <c r="F20" s="3">
        <v>0.6780000000000004</v>
      </c>
      <c r="G20" s="18">
        <v>401.439999999999</v>
      </c>
      <c r="H20" s="19">
        <v>1.1400000000000008</v>
      </c>
      <c r="I20" s="3">
        <v>0.8580000000000005</v>
      </c>
      <c r="J20" s="20">
        <v>401.9399999999985</v>
      </c>
      <c r="K20" s="21">
        <v>1.6400000000000012</v>
      </c>
      <c r="L20" s="8">
        <v>0.9660000000000004</v>
      </c>
      <c r="M20" s="117">
        <f t="shared" si="0"/>
        <v>2.1000000000000005</v>
      </c>
      <c r="N20" s="64">
        <v>0.02</v>
      </c>
      <c r="O20" s="117"/>
      <c r="P20" s="118">
        <f t="shared" si="1"/>
        <v>0.9400000000000002</v>
      </c>
      <c r="Q20" s="57"/>
      <c r="R20" s="75"/>
      <c r="S20" s="76"/>
    </row>
    <row r="21" spans="1:19" s="77" customFormat="1" ht="13.5" customHeight="1">
      <c r="A21" s="18">
        <v>400.4499999999999</v>
      </c>
      <c r="B21" s="19">
        <v>0.15</v>
      </c>
      <c r="C21" s="5">
        <v>0.16</v>
      </c>
      <c r="D21" s="18">
        <v>400.9499999999994</v>
      </c>
      <c r="E21" s="19">
        <v>0.6500000000000004</v>
      </c>
      <c r="F21" s="3">
        <v>0.6850000000000004</v>
      </c>
      <c r="G21" s="18">
        <v>401.44999999999897</v>
      </c>
      <c r="H21" s="19">
        <v>1.1500000000000008</v>
      </c>
      <c r="I21" s="3">
        <v>0.8600000000000005</v>
      </c>
      <c r="J21" s="20">
        <v>401.9499999999985</v>
      </c>
      <c r="K21" s="21">
        <v>1.6500000000000012</v>
      </c>
      <c r="L21" s="8">
        <v>0.9675000000000004</v>
      </c>
      <c r="M21" s="117">
        <f t="shared" si="0"/>
        <v>2.2000000000000006</v>
      </c>
      <c r="N21" s="64">
        <v>0.02</v>
      </c>
      <c r="O21" s="117"/>
      <c r="P21" s="118">
        <f t="shared" si="1"/>
        <v>0.9600000000000002</v>
      </c>
      <c r="Q21" s="57"/>
      <c r="R21" s="75"/>
      <c r="S21" s="76"/>
    </row>
    <row r="22" spans="1:19" s="77" customFormat="1" ht="13.5" customHeight="1">
      <c r="A22" s="18">
        <v>400.45999999999987</v>
      </c>
      <c r="B22" s="19">
        <v>0.16</v>
      </c>
      <c r="C22" s="5">
        <v>0.17200000000000001</v>
      </c>
      <c r="D22" s="18">
        <v>400.9599999999994</v>
      </c>
      <c r="E22" s="19">
        <v>0.6600000000000004</v>
      </c>
      <c r="F22" s="3">
        <v>0.6920000000000004</v>
      </c>
      <c r="G22" s="18">
        <v>401.45999999999896</v>
      </c>
      <c r="H22" s="19">
        <v>1.1600000000000008</v>
      </c>
      <c r="I22" s="3">
        <v>0.8620000000000005</v>
      </c>
      <c r="J22" s="20">
        <v>401.9599999999985</v>
      </c>
      <c r="K22" s="21">
        <v>1.6600000000000013</v>
      </c>
      <c r="L22" s="8">
        <v>0.9690000000000003</v>
      </c>
      <c r="M22" s="117">
        <f t="shared" si="0"/>
        <v>2.3000000000000007</v>
      </c>
      <c r="N22" s="64">
        <v>0.015</v>
      </c>
      <c r="O22" s="117"/>
      <c r="P22" s="118">
        <f t="shared" si="1"/>
        <v>0.9750000000000002</v>
      </c>
      <c r="Q22" s="57"/>
      <c r="R22" s="75"/>
      <c r="S22" s="76"/>
    </row>
    <row r="23" spans="1:19" s="77" customFormat="1" ht="13.5" customHeight="1">
      <c r="A23" s="18">
        <v>400.46999999999986</v>
      </c>
      <c r="B23" s="19">
        <v>0.17</v>
      </c>
      <c r="C23" s="5">
        <v>0.18400000000000002</v>
      </c>
      <c r="D23" s="18">
        <v>400.9699999999994</v>
      </c>
      <c r="E23" s="19">
        <v>0.6700000000000004</v>
      </c>
      <c r="F23" s="3">
        <v>0.6990000000000004</v>
      </c>
      <c r="G23" s="18">
        <v>401.46999999999895</v>
      </c>
      <c r="H23" s="19">
        <v>1.1700000000000008</v>
      </c>
      <c r="I23" s="3">
        <v>0.8640000000000005</v>
      </c>
      <c r="J23" s="20">
        <v>401.9699999999985</v>
      </c>
      <c r="K23" s="21">
        <v>1.6700000000000013</v>
      </c>
      <c r="L23" s="8">
        <v>0.9705000000000003</v>
      </c>
      <c r="M23" s="117">
        <f t="shared" si="0"/>
        <v>2.400000000000001</v>
      </c>
      <c r="N23" s="64">
        <v>0.015</v>
      </c>
      <c r="O23" s="117"/>
      <c r="P23" s="118">
        <f t="shared" si="1"/>
        <v>0.9900000000000002</v>
      </c>
      <c r="Q23" s="57"/>
      <c r="R23" s="75"/>
      <c r="S23" s="76"/>
    </row>
    <row r="24" spans="1:19" s="77" customFormat="1" ht="13.5" customHeight="1">
      <c r="A24" s="18">
        <v>400.47999999999985</v>
      </c>
      <c r="B24" s="19">
        <v>0.18000000000000002</v>
      </c>
      <c r="C24" s="5">
        <v>0.19600000000000004</v>
      </c>
      <c r="D24" s="18">
        <v>400.9799999999994</v>
      </c>
      <c r="E24" s="19">
        <v>0.6800000000000004</v>
      </c>
      <c r="F24" s="3">
        <v>0.7060000000000004</v>
      </c>
      <c r="G24" s="18">
        <v>401.47999999999894</v>
      </c>
      <c r="H24" s="19">
        <v>1.1800000000000008</v>
      </c>
      <c r="I24" s="3">
        <v>0.8660000000000005</v>
      </c>
      <c r="J24" s="20">
        <v>401.9799999999985</v>
      </c>
      <c r="K24" s="21">
        <v>1.6800000000000013</v>
      </c>
      <c r="L24" s="8">
        <v>0.9720000000000002</v>
      </c>
      <c r="M24" s="117">
        <f t="shared" si="0"/>
        <v>2.500000000000001</v>
      </c>
      <c r="N24" s="64">
        <v>0.01</v>
      </c>
      <c r="O24" s="117"/>
      <c r="P24" s="118">
        <f t="shared" si="1"/>
        <v>1.0000000000000002</v>
      </c>
      <c r="Q24" s="57"/>
      <c r="R24" s="75"/>
      <c r="S24" s="76"/>
    </row>
    <row r="25" spans="1:19" s="77" customFormat="1" ht="13.5" customHeight="1">
      <c r="A25" s="18">
        <v>400.48999999999984</v>
      </c>
      <c r="B25" s="19">
        <v>0.19000000000000003</v>
      </c>
      <c r="C25" s="5">
        <v>0.20800000000000005</v>
      </c>
      <c r="D25" s="18">
        <v>400.9899999999994</v>
      </c>
      <c r="E25" s="19">
        <v>0.6900000000000004</v>
      </c>
      <c r="F25" s="3">
        <v>0.7130000000000004</v>
      </c>
      <c r="G25" s="18">
        <v>401.48999999999893</v>
      </c>
      <c r="H25" s="19">
        <v>1.1900000000000008</v>
      </c>
      <c r="I25" s="3">
        <v>0.8680000000000005</v>
      </c>
      <c r="J25" s="20">
        <v>401.9899999999985</v>
      </c>
      <c r="K25" s="21">
        <v>1.6900000000000013</v>
      </c>
      <c r="L25" s="8">
        <v>0.9735000000000001</v>
      </c>
      <c r="M25" s="117">
        <f t="shared" si="0"/>
        <v>2.600000000000001</v>
      </c>
      <c r="N25" s="64">
        <v>0.015</v>
      </c>
      <c r="O25" s="117"/>
      <c r="P25" s="118">
        <f t="shared" si="1"/>
        <v>1.0150000000000001</v>
      </c>
      <c r="Q25" s="57"/>
      <c r="R25" s="75"/>
      <c r="S25" s="76"/>
    </row>
    <row r="26" spans="1:18" s="77" customFormat="1" ht="13.5" customHeight="1">
      <c r="A26" s="30">
        <v>400.49999999999983</v>
      </c>
      <c r="B26" s="31">
        <v>0.20000000000000004</v>
      </c>
      <c r="C26" s="78">
        <v>0.22000000000000006</v>
      </c>
      <c r="D26" s="30">
        <v>400.9999999999994</v>
      </c>
      <c r="E26" s="31">
        <v>0.7000000000000004</v>
      </c>
      <c r="F26" s="79">
        <v>0.7200000000000004</v>
      </c>
      <c r="G26" s="30">
        <v>401.4999999999989</v>
      </c>
      <c r="H26" s="31">
        <v>1.2000000000000008</v>
      </c>
      <c r="I26" s="79">
        <v>0.8700000000000006</v>
      </c>
      <c r="J26" s="32">
        <v>401.99999999999847</v>
      </c>
      <c r="K26" s="33">
        <v>1.7000000000000013</v>
      </c>
      <c r="L26" s="80">
        <v>0.9750000000000001</v>
      </c>
      <c r="M26" s="117">
        <f t="shared" si="0"/>
        <v>2.700000000000001</v>
      </c>
      <c r="N26" s="64">
        <v>0.015</v>
      </c>
      <c r="O26" s="117"/>
      <c r="P26" s="118">
        <f t="shared" si="1"/>
        <v>1.03</v>
      </c>
      <c r="Q26" s="57"/>
      <c r="R26" s="75"/>
    </row>
    <row r="27" spans="1:18" s="77" customFormat="1" ht="13.5" customHeight="1">
      <c r="A27" s="34">
        <v>400.5099999999998</v>
      </c>
      <c r="B27" s="16">
        <v>0.21000000000000005</v>
      </c>
      <c r="C27" s="2">
        <v>0.23300000000000007</v>
      </c>
      <c r="D27" s="34">
        <v>401.00999999999937</v>
      </c>
      <c r="E27" s="16">
        <v>0.7100000000000004</v>
      </c>
      <c r="F27" s="2">
        <v>0.7220000000000004</v>
      </c>
      <c r="G27" s="34">
        <v>401.5099999999989</v>
      </c>
      <c r="H27" s="16">
        <v>1.2100000000000009</v>
      </c>
      <c r="I27" s="2">
        <v>0.8730000000000006</v>
      </c>
      <c r="J27" s="35">
        <v>402.00999999999846</v>
      </c>
      <c r="K27" s="36">
        <v>1.7100000000000013</v>
      </c>
      <c r="L27" s="11">
        <v>0.9765</v>
      </c>
      <c r="M27" s="117">
        <f t="shared" si="0"/>
        <v>2.800000000000001</v>
      </c>
      <c r="N27" s="64">
        <v>0.01</v>
      </c>
      <c r="O27" s="117"/>
      <c r="P27" s="118">
        <f t="shared" si="1"/>
        <v>1.04</v>
      </c>
      <c r="Q27" s="75"/>
      <c r="R27" s="75"/>
    </row>
    <row r="28" spans="1:18" s="77" customFormat="1" ht="13.5" customHeight="1">
      <c r="A28" s="18">
        <v>400.5199999999998</v>
      </c>
      <c r="B28" s="19">
        <v>0.22000000000000006</v>
      </c>
      <c r="C28" s="5">
        <v>0.24600000000000008</v>
      </c>
      <c r="D28" s="18">
        <v>401.01999999999936</v>
      </c>
      <c r="E28" s="19">
        <v>0.7200000000000004</v>
      </c>
      <c r="F28" s="3">
        <v>0.7240000000000004</v>
      </c>
      <c r="G28" s="18">
        <v>401.5199999999989</v>
      </c>
      <c r="H28" s="19">
        <v>1.2200000000000009</v>
      </c>
      <c r="I28" s="3">
        <v>0.8760000000000006</v>
      </c>
      <c r="J28" s="20">
        <v>402.01999999999845</v>
      </c>
      <c r="K28" s="21">
        <v>1.7200000000000013</v>
      </c>
      <c r="L28" s="8">
        <v>0.978</v>
      </c>
      <c r="M28" s="117">
        <f t="shared" si="0"/>
        <v>2.9000000000000012</v>
      </c>
      <c r="N28" s="64">
        <v>0.01</v>
      </c>
      <c r="O28" s="117"/>
      <c r="P28" s="118">
        <f t="shared" si="1"/>
        <v>1.05</v>
      </c>
      <c r="Q28" s="75"/>
      <c r="R28" s="75"/>
    </row>
    <row r="29" spans="1:18" s="77" customFormat="1" ht="13.5" customHeight="1">
      <c r="A29" s="18">
        <v>400.5299999999998</v>
      </c>
      <c r="B29" s="19">
        <v>0.23000000000000007</v>
      </c>
      <c r="C29" s="5">
        <v>0.25900000000000006</v>
      </c>
      <c r="D29" s="18">
        <v>401.02999999999935</v>
      </c>
      <c r="E29" s="19">
        <v>0.7300000000000004</v>
      </c>
      <c r="F29" s="3">
        <v>0.7260000000000004</v>
      </c>
      <c r="G29" s="18">
        <v>401.5299999999989</v>
      </c>
      <c r="H29" s="19">
        <v>1.2300000000000009</v>
      </c>
      <c r="I29" s="3">
        <v>0.8790000000000006</v>
      </c>
      <c r="J29" s="20">
        <v>402.02999999999844</v>
      </c>
      <c r="K29" s="21">
        <v>1.7300000000000013</v>
      </c>
      <c r="L29" s="8">
        <v>0.9794999999999999</v>
      </c>
      <c r="M29" s="117">
        <f t="shared" si="0"/>
        <v>3.0000000000000013</v>
      </c>
      <c r="N29" s="64">
        <v>0.01</v>
      </c>
      <c r="O29" s="117"/>
      <c r="P29" s="118">
        <f t="shared" si="1"/>
        <v>1.06</v>
      </c>
      <c r="Q29" s="75"/>
      <c r="R29" s="75"/>
    </row>
    <row r="30" spans="1:18" s="77" customFormat="1" ht="13.5" customHeight="1">
      <c r="A30" s="18">
        <v>400.5399999999998</v>
      </c>
      <c r="B30" s="19">
        <v>0.24000000000000007</v>
      </c>
      <c r="C30" s="5">
        <v>0.2720000000000001</v>
      </c>
      <c r="D30" s="18">
        <v>401.03999999999934</v>
      </c>
      <c r="E30" s="19">
        <v>0.7400000000000004</v>
      </c>
      <c r="F30" s="3">
        <v>0.7280000000000004</v>
      </c>
      <c r="G30" s="18">
        <v>401.5399999999989</v>
      </c>
      <c r="H30" s="19">
        <v>1.2400000000000009</v>
      </c>
      <c r="I30" s="3">
        <v>0.8820000000000006</v>
      </c>
      <c r="J30" s="20">
        <v>402.03999999999843</v>
      </c>
      <c r="K30" s="21">
        <v>1.7400000000000013</v>
      </c>
      <c r="L30" s="8">
        <v>0.9809999999999999</v>
      </c>
      <c r="M30" s="117">
        <f t="shared" si="0"/>
        <v>3.1000000000000014</v>
      </c>
      <c r="N30" s="64">
        <v>0.005</v>
      </c>
      <c r="O30" s="117"/>
      <c r="P30" s="118">
        <f t="shared" si="1"/>
        <v>1.065</v>
      </c>
      <c r="Q30" s="75"/>
      <c r="R30" s="75"/>
    </row>
    <row r="31" spans="1:18" s="77" customFormat="1" ht="13.5" customHeight="1">
      <c r="A31" s="18">
        <v>400.5499999999998</v>
      </c>
      <c r="B31" s="19">
        <v>0.25000000000000006</v>
      </c>
      <c r="C31" s="5">
        <v>0.2850000000000001</v>
      </c>
      <c r="D31" s="18">
        <v>401.04999999999933</v>
      </c>
      <c r="E31" s="19">
        <v>0.7500000000000004</v>
      </c>
      <c r="F31" s="3">
        <v>0.7300000000000004</v>
      </c>
      <c r="G31" s="18">
        <v>401.5499999999989</v>
      </c>
      <c r="H31" s="19">
        <v>1.2500000000000009</v>
      </c>
      <c r="I31" s="3">
        <v>0.8850000000000006</v>
      </c>
      <c r="J31" s="20">
        <v>402.0499999999984</v>
      </c>
      <c r="K31" s="21">
        <v>1.7500000000000013</v>
      </c>
      <c r="L31" s="8">
        <v>0.9824999999999998</v>
      </c>
      <c r="M31" s="117">
        <f t="shared" si="0"/>
        <v>3.2000000000000015</v>
      </c>
      <c r="N31" s="64">
        <v>0.01</v>
      </c>
      <c r="O31" s="117"/>
      <c r="P31" s="118">
        <f t="shared" si="1"/>
        <v>1.075</v>
      </c>
      <c r="Q31" s="75"/>
      <c r="R31" s="75"/>
    </row>
    <row r="32" spans="1:18" s="77" customFormat="1" ht="13.5" customHeight="1">
      <c r="A32" s="18">
        <v>400.5599999999998</v>
      </c>
      <c r="B32" s="19">
        <v>0.26000000000000006</v>
      </c>
      <c r="C32" s="5">
        <v>0.2980000000000001</v>
      </c>
      <c r="D32" s="18">
        <v>401.0599999999993</v>
      </c>
      <c r="E32" s="19">
        <v>0.7600000000000005</v>
      </c>
      <c r="F32" s="3">
        <v>0.7320000000000004</v>
      </c>
      <c r="G32" s="18">
        <v>401.55999999999887</v>
      </c>
      <c r="H32" s="19">
        <v>1.260000000000001</v>
      </c>
      <c r="I32" s="3">
        <v>0.8880000000000006</v>
      </c>
      <c r="J32" s="20">
        <v>402.0599999999984</v>
      </c>
      <c r="K32" s="21">
        <v>1.7600000000000013</v>
      </c>
      <c r="L32" s="8">
        <v>0.9839999999999998</v>
      </c>
      <c r="M32" s="117">
        <f t="shared" si="0"/>
        <v>3.3000000000000016</v>
      </c>
      <c r="N32" s="64">
        <v>0.005</v>
      </c>
      <c r="O32" s="117"/>
      <c r="P32" s="118">
        <f t="shared" si="1"/>
        <v>1.0799999999999998</v>
      </c>
      <c r="Q32" s="75"/>
      <c r="R32" s="75"/>
    </row>
    <row r="33" spans="1:18" s="77" customFormat="1" ht="13.5" customHeight="1">
      <c r="A33" s="18">
        <v>400.56999999999977</v>
      </c>
      <c r="B33" s="19">
        <v>0.2700000000000001</v>
      </c>
      <c r="C33" s="5">
        <v>0.3110000000000001</v>
      </c>
      <c r="D33" s="18">
        <v>401.0699999999993</v>
      </c>
      <c r="E33" s="19">
        <v>0.7700000000000005</v>
      </c>
      <c r="F33" s="3">
        <v>0.7340000000000004</v>
      </c>
      <c r="G33" s="18">
        <v>401.56999999999886</v>
      </c>
      <c r="H33" s="19">
        <v>1.270000000000001</v>
      </c>
      <c r="I33" s="3">
        <v>0.8910000000000006</v>
      </c>
      <c r="J33" s="20">
        <v>402.0699999999984</v>
      </c>
      <c r="K33" s="21">
        <v>1.7700000000000014</v>
      </c>
      <c r="L33" s="8">
        <v>0.9854999999999997</v>
      </c>
      <c r="M33" s="117">
        <f t="shared" si="0"/>
        <v>3.4000000000000017</v>
      </c>
      <c r="N33" s="64">
        <v>0.005</v>
      </c>
      <c r="O33" s="117"/>
      <c r="P33" s="118">
        <f t="shared" si="1"/>
        <v>1.0849999999999997</v>
      </c>
      <c r="Q33" s="75"/>
      <c r="R33" s="75"/>
    </row>
    <row r="34" spans="1:18" s="77" customFormat="1" ht="13.5" customHeight="1">
      <c r="A34" s="18">
        <v>400.57999999999976</v>
      </c>
      <c r="B34" s="19">
        <v>0.2800000000000001</v>
      </c>
      <c r="C34" s="5">
        <v>0.3240000000000001</v>
      </c>
      <c r="D34" s="18">
        <v>401.0799999999993</v>
      </c>
      <c r="E34" s="19">
        <v>0.7800000000000005</v>
      </c>
      <c r="F34" s="3">
        <v>0.7360000000000004</v>
      </c>
      <c r="G34" s="18">
        <v>401.57999999999885</v>
      </c>
      <c r="H34" s="19">
        <v>1.280000000000001</v>
      </c>
      <c r="I34" s="3">
        <v>0.8940000000000006</v>
      </c>
      <c r="J34" s="20">
        <v>402.0799999999984</v>
      </c>
      <c r="K34" s="21">
        <v>1.7800000000000014</v>
      </c>
      <c r="L34" s="8">
        <v>0.9869999999999997</v>
      </c>
      <c r="M34" s="38"/>
      <c r="N34" s="64"/>
      <c r="O34" s="38"/>
      <c r="P34" s="54"/>
      <c r="Q34" s="75"/>
      <c r="R34" s="75"/>
    </row>
    <row r="35" spans="1:18" s="77" customFormat="1" ht="13.5" customHeight="1">
      <c r="A35" s="18">
        <v>400.58999999999975</v>
      </c>
      <c r="B35" s="19">
        <v>0.2900000000000001</v>
      </c>
      <c r="C35" s="5">
        <v>0.33700000000000013</v>
      </c>
      <c r="D35" s="18">
        <v>401.0899999999993</v>
      </c>
      <c r="E35" s="19">
        <v>0.7900000000000005</v>
      </c>
      <c r="F35" s="3">
        <v>0.7380000000000004</v>
      </c>
      <c r="G35" s="18">
        <v>401.58999999999884</v>
      </c>
      <c r="H35" s="19">
        <v>1.290000000000001</v>
      </c>
      <c r="I35" s="3">
        <v>0.8970000000000006</v>
      </c>
      <c r="J35" s="20">
        <v>402.0899999999984</v>
      </c>
      <c r="K35" s="21">
        <v>1.7900000000000014</v>
      </c>
      <c r="L35" s="8">
        <v>0.9884999999999996</v>
      </c>
      <c r="M35" s="38"/>
      <c r="N35" s="64"/>
      <c r="O35" s="38"/>
      <c r="P35" s="54"/>
      <c r="Q35" s="75"/>
      <c r="R35" s="75"/>
    </row>
    <row r="36" spans="1:18" s="77" customFormat="1" ht="13.5" customHeight="1">
      <c r="A36" s="22">
        <v>400.59999999999974</v>
      </c>
      <c r="B36" s="23">
        <v>0.3000000000000001</v>
      </c>
      <c r="C36" s="70">
        <v>0.35000000000000014</v>
      </c>
      <c r="D36" s="22">
        <v>401.0999999999993</v>
      </c>
      <c r="E36" s="23">
        <v>0.8000000000000005</v>
      </c>
      <c r="F36" s="4">
        <v>0.7400000000000004</v>
      </c>
      <c r="G36" s="22">
        <v>401.59999999999883</v>
      </c>
      <c r="H36" s="23">
        <v>1.300000000000001</v>
      </c>
      <c r="I36" s="4">
        <v>0.9000000000000006</v>
      </c>
      <c r="J36" s="24">
        <v>402.0999999999984</v>
      </c>
      <c r="K36" s="25">
        <v>1.8000000000000014</v>
      </c>
      <c r="L36" s="9">
        <v>0.9899999999999995</v>
      </c>
      <c r="M36" s="38"/>
      <c r="N36" s="64"/>
      <c r="O36" s="38"/>
      <c r="P36" s="54"/>
      <c r="Q36" s="75"/>
      <c r="R36" s="75"/>
    </row>
    <row r="37" spans="1:18" s="77" customFormat="1" ht="13.5" customHeight="1">
      <c r="A37" s="34">
        <v>400.60999999999973</v>
      </c>
      <c r="B37" s="16">
        <v>0.3100000000000001</v>
      </c>
      <c r="C37" s="2">
        <v>0.36300000000000016</v>
      </c>
      <c r="D37" s="34">
        <v>401.1099999999993</v>
      </c>
      <c r="E37" s="16">
        <v>0.8100000000000005</v>
      </c>
      <c r="F37" s="2">
        <v>0.7440000000000004</v>
      </c>
      <c r="G37" s="34">
        <v>401.6099999999988</v>
      </c>
      <c r="H37" s="16">
        <v>1.310000000000001</v>
      </c>
      <c r="I37" s="2">
        <v>0.9020000000000006</v>
      </c>
      <c r="J37" s="35">
        <v>402.10999999999837</v>
      </c>
      <c r="K37" s="36">
        <v>1.8100000000000014</v>
      </c>
      <c r="L37" s="11">
        <v>0.9909999999999995</v>
      </c>
      <c r="M37" s="38"/>
      <c r="N37" s="64"/>
      <c r="O37" s="38"/>
      <c r="P37" s="54"/>
      <c r="Q37" s="75"/>
      <c r="R37" s="75"/>
    </row>
    <row r="38" spans="1:18" s="77" customFormat="1" ht="13.5" customHeight="1">
      <c r="A38" s="18">
        <v>400.6199999999997</v>
      </c>
      <c r="B38" s="19">
        <v>0.3200000000000001</v>
      </c>
      <c r="C38" s="3">
        <v>0.37600000000000017</v>
      </c>
      <c r="D38" s="18">
        <v>401.11999999999927</v>
      </c>
      <c r="E38" s="19">
        <v>0.8200000000000005</v>
      </c>
      <c r="F38" s="3">
        <v>0.7480000000000004</v>
      </c>
      <c r="G38" s="18">
        <v>401.6199999999988</v>
      </c>
      <c r="H38" s="19">
        <v>1.320000000000001</v>
      </c>
      <c r="I38" s="3">
        <v>0.9040000000000006</v>
      </c>
      <c r="J38" s="20">
        <v>402.11999999999836</v>
      </c>
      <c r="K38" s="21">
        <v>1.8200000000000014</v>
      </c>
      <c r="L38" s="8">
        <v>0.9919999999999995</v>
      </c>
      <c r="M38" s="38"/>
      <c r="N38" s="64"/>
      <c r="O38" s="38"/>
      <c r="P38" s="54"/>
      <c r="Q38" s="75"/>
      <c r="R38" s="75"/>
    </row>
    <row r="39" spans="1:18" s="77" customFormat="1" ht="13.5" customHeight="1">
      <c r="A39" s="18">
        <v>400.6299999999997</v>
      </c>
      <c r="B39" s="19">
        <v>0.3300000000000001</v>
      </c>
      <c r="C39" s="3">
        <v>0.3890000000000002</v>
      </c>
      <c r="D39" s="18">
        <v>401.12999999999926</v>
      </c>
      <c r="E39" s="19">
        <v>0.8300000000000005</v>
      </c>
      <c r="F39" s="3">
        <v>0.7520000000000004</v>
      </c>
      <c r="G39" s="18">
        <v>401.6299999999988</v>
      </c>
      <c r="H39" s="19">
        <v>1.330000000000001</v>
      </c>
      <c r="I39" s="3">
        <v>0.9060000000000006</v>
      </c>
      <c r="J39" s="20">
        <v>402.12999999999835</v>
      </c>
      <c r="K39" s="21">
        <v>1.8300000000000014</v>
      </c>
      <c r="L39" s="8">
        <v>0.9929999999999995</v>
      </c>
      <c r="M39" s="38"/>
      <c r="N39" s="64"/>
      <c r="O39" s="38"/>
      <c r="P39" s="54"/>
      <c r="Q39" s="75"/>
      <c r="R39" s="75"/>
    </row>
    <row r="40" spans="1:18" s="77" customFormat="1" ht="13.5" customHeight="1">
      <c r="A40" s="18">
        <v>400.6399999999997</v>
      </c>
      <c r="B40" s="19">
        <v>0.34000000000000014</v>
      </c>
      <c r="C40" s="3">
        <v>0.4020000000000002</v>
      </c>
      <c r="D40" s="18">
        <v>401.13999999999925</v>
      </c>
      <c r="E40" s="19">
        <v>0.8400000000000005</v>
      </c>
      <c r="F40" s="3">
        <v>0.7560000000000004</v>
      </c>
      <c r="G40" s="18">
        <v>401.6399999999988</v>
      </c>
      <c r="H40" s="19">
        <v>1.340000000000001</v>
      </c>
      <c r="I40" s="3">
        <v>0.9080000000000006</v>
      </c>
      <c r="J40" s="20">
        <v>402.13999999999834</v>
      </c>
      <c r="K40" s="21">
        <v>1.8400000000000014</v>
      </c>
      <c r="L40" s="8">
        <v>0.9939999999999996</v>
      </c>
      <c r="M40" s="38"/>
      <c r="N40" s="64"/>
      <c r="O40" s="38"/>
      <c r="P40" s="54"/>
      <c r="Q40" s="75"/>
      <c r="R40" s="75"/>
    </row>
    <row r="41" spans="1:18" s="77" customFormat="1" ht="13.5" customHeight="1">
      <c r="A41" s="18">
        <v>400.6499999999997</v>
      </c>
      <c r="B41" s="19">
        <v>0.35000000000000014</v>
      </c>
      <c r="C41" s="3">
        <v>0.4150000000000002</v>
      </c>
      <c r="D41" s="18">
        <v>401.14999999999924</v>
      </c>
      <c r="E41" s="19">
        <v>0.8500000000000005</v>
      </c>
      <c r="F41" s="3">
        <v>0.7600000000000005</v>
      </c>
      <c r="G41" s="18">
        <v>401.6499999999988</v>
      </c>
      <c r="H41" s="19">
        <v>1.350000000000001</v>
      </c>
      <c r="I41" s="3">
        <v>0.9100000000000006</v>
      </c>
      <c r="J41" s="20">
        <v>402.14999999999833</v>
      </c>
      <c r="K41" s="21">
        <v>1.8500000000000014</v>
      </c>
      <c r="L41" s="8">
        <v>0.9949999999999996</v>
      </c>
      <c r="M41" s="38"/>
      <c r="N41" s="64"/>
      <c r="O41" s="38"/>
      <c r="P41" s="54"/>
      <c r="Q41" s="75"/>
      <c r="R41" s="75"/>
    </row>
    <row r="42" spans="1:18" s="77" customFormat="1" ht="13.5" customHeight="1">
      <c r="A42" s="18">
        <v>400.6599999999997</v>
      </c>
      <c r="B42" s="19">
        <v>0.36000000000000015</v>
      </c>
      <c r="C42" s="3">
        <v>0.4280000000000002</v>
      </c>
      <c r="D42" s="18">
        <v>401.15999999999923</v>
      </c>
      <c r="E42" s="19">
        <v>0.8600000000000005</v>
      </c>
      <c r="F42" s="3">
        <v>0.7640000000000005</v>
      </c>
      <c r="G42" s="18">
        <v>401.6599999999988</v>
      </c>
      <c r="H42" s="19">
        <v>1.360000000000001</v>
      </c>
      <c r="I42" s="3">
        <v>0.9120000000000006</v>
      </c>
      <c r="J42" s="20">
        <v>402.1599999999983</v>
      </c>
      <c r="K42" s="21">
        <v>1.8600000000000014</v>
      </c>
      <c r="L42" s="8">
        <v>0.9959999999999996</v>
      </c>
      <c r="M42" s="38"/>
      <c r="N42" s="64"/>
      <c r="O42" s="38"/>
      <c r="P42" s="54"/>
      <c r="Q42" s="75"/>
      <c r="R42" s="75"/>
    </row>
    <row r="43" spans="1:18" s="77" customFormat="1" ht="13.5" customHeight="1">
      <c r="A43" s="18">
        <v>400.6699999999997</v>
      </c>
      <c r="B43" s="19">
        <v>0.37000000000000016</v>
      </c>
      <c r="C43" s="3">
        <v>0.4410000000000002</v>
      </c>
      <c r="D43" s="18">
        <v>401.1699999999992</v>
      </c>
      <c r="E43" s="19">
        <v>0.8700000000000006</v>
      </c>
      <c r="F43" s="3">
        <v>0.7680000000000005</v>
      </c>
      <c r="G43" s="18">
        <v>401.66999999999877</v>
      </c>
      <c r="H43" s="19">
        <v>1.370000000000001</v>
      </c>
      <c r="I43" s="3">
        <v>0.9140000000000006</v>
      </c>
      <c r="J43" s="20">
        <v>402.1699999999983</v>
      </c>
      <c r="K43" s="21">
        <v>1.8700000000000014</v>
      </c>
      <c r="L43" s="8">
        <v>0.9969999999999996</v>
      </c>
      <c r="M43" s="38"/>
      <c r="N43" s="59"/>
      <c r="O43" s="38"/>
      <c r="P43" s="54"/>
      <c r="Q43" s="75"/>
      <c r="R43" s="75"/>
    </row>
    <row r="44" spans="1:18" s="77" customFormat="1" ht="13.5" customHeight="1">
      <c r="A44" s="18">
        <v>400.67999999999967</v>
      </c>
      <c r="B44" s="19">
        <v>0.38000000000000017</v>
      </c>
      <c r="C44" s="3">
        <v>0.45400000000000024</v>
      </c>
      <c r="D44" s="18">
        <v>401.1799999999992</v>
      </c>
      <c r="E44" s="19">
        <v>0.8800000000000006</v>
      </c>
      <c r="F44" s="3">
        <v>0.7720000000000005</v>
      </c>
      <c r="G44" s="18">
        <v>401.67999999999876</v>
      </c>
      <c r="H44" s="19">
        <v>1.380000000000001</v>
      </c>
      <c r="I44" s="3">
        <v>0.9160000000000006</v>
      </c>
      <c r="J44" s="20">
        <v>402.1799999999983</v>
      </c>
      <c r="K44" s="21">
        <v>1.8800000000000014</v>
      </c>
      <c r="L44" s="8">
        <v>0.9979999999999996</v>
      </c>
      <c r="M44" s="38"/>
      <c r="N44" s="59"/>
      <c r="O44" s="38"/>
      <c r="P44" s="54"/>
      <c r="Q44" s="75"/>
      <c r="R44" s="75"/>
    </row>
    <row r="45" spans="1:18" s="77" customFormat="1" ht="13.5" customHeight="1">
      <c r="A45" s="18">
        <v>400.68999999999966</v>
      </c>
      <c r="B45" s="19">
        <v>0.3900000000000002</v>
      </c>
      <c r="C45" s="3">
        <v>0.46700000000000025</v>
      </c>
      <c r="D45" s="18">
        <v>401.1899999999992</v>
      </c>
      <c r="E45" s="19">
        <v>0.8900000000000006</v>
      </c>
      <c r="F45" s="3">
        <v>0.7760000000000005</v>
      </c>
      <c r="G45" s="18">
        <v>401.68999999999875</v>
      </c>
      <c r="H45" s="19">
        <v>1.390000000000001</v>
      </c>
      <c r="I45" s="3">
        <v>0.9180000000000006</v>
      </c>
      <c r="J45" s="20">
        <v>402.1899999999983</v>
      </c>
      <c r="K45" s="21">
        <v>1.8900000000000015</v>
      </c>
      <c r="L45" s="8">
        <v>0.9989999999999996</v>
      </c>
      <c r="M45" s="38"/>
      <c r="N45" s="59"/>
      <c r="O45" s="38"/>
      <c r="P45" s="54"/>
      <c r="Q45" s="75"/>
      <c r="R45" s="75"/>
    </row>
    <row r="46" spans="1:17" s="77" customFormat="1" ht="13.5" customHeight="1">
      <c r="A46" s="22">
        <v>400.69999999999965</v>
      </c>
      <c r="B46" s="23">
        <v>0.4000000000000002</v>
      </c>
      <c r="C46" s="4">
        <v>0.48000000000000026</v>
      </c>
      <c r="D46" s="22">
        <v>401.1999999999992</v>
      </c>
      <c r="E46" s="23">
        <v>0.9000000000000006</v>
      </c>
      <c r="F46" s="4">
        <v>0.7800000000000005</v>
      </c>
      <c r="G46" s="22">
        <v>401.69999999999874</v>
      </c>
      <c r="H46" s="23">
        <v>1.400000000000001</v>
      </c>
      <c r="I46" s="4">
        <v>0.9200000000000006</v>
      </c>
      <c r="J46" s="24">
        <v>402.1999999999983</v>
      </c>
      <c r="K46" s="25">
        <v>1.9000000000000015</v>
      </c>
      <c r="L46" s="9">
        <v>0.9999999999999996</v>
      </c>
      <c r="M46" s="38"/>
      <c r="N46" s="59"/>
      <c r="O46" s="38"/>
      <c r="P46" s="54"/>
      <c r="Q46" s="75"/>
    </row>
    <row r="47" spans="1:17" s="77" customFormat="1" ht="13.5" customHeight="1">
      <c r="A47" s="34">
        <v>400.70999999999964</v>
      </c>
      <c r="B47" s="16">
        <v>0.4100000000000002</v>
      </c>
      <c r="C47" s="2">
        <v>0.49000000000000027</v>
      </c>
      <c r="D47" s="34">
        <v>401.2099999999992</v>
      </c>
      <c r="E47" s="16">
        <v>0.9100000000000006</v>
      </c>
      <c r="F47" s="2">
        <v>0.7840000000000005</v>
      </c>
      <c r="G47" s="34">
        <v>401.70999999999873</v>
      </c>
      <c r="H47" s="16">
        <v>1.410000000000001</v>
      </c>
      <c r="I47" s="2">
        <v>0.9220000000000006</v>
      </c>
      <c r="J47" s="35">
        <v>402.2099999999983</v>
      </c>
      <c r="K47" s="36">
        <v>1.9100000000000015</v>
      </c>
      <c r="L47" s="10">
        <v>1.0014999999999996</v>
      </c>
      <c r="M47" s="38"/>
      <c r="N47" s="59"/>
      <c r="O47" s="38"/>
      <c r="P47" s="54"/>
      <c r="Q47" s="75"/>
    </row>
    <row r="48" spans="1:17" s="77" customFormat="1" ht="13.5" customHeight="1">
      <c r="A48" s="18">
        <v>400.71999999999963</v>
      </c>
      <c r="B48" s="19">
        <v>0.4200000000000002</v>
      </c>
      <c r="C48" s="3">
        <v>0.5000000000000002</v>
      </c>
      <c r="D48" s="18">
        <v>401.2199999999992</v>
      </c>
      <c r="E48" s="19">
        <v>0.9200000000000006</v>
      </c>
      <c r="F48" s="3">
        <v>0.7880000000000005</v>
      </c>
      <c r="G48" s="18">
        <v>401.7199999999987</v>
      </c>
      <c r="H48" s="19">
        <v>1.420000000000001</v>
      </c>
      <c r="I48" s="3">
        <v>0.9240000000000006</v>
      </c>
      <c r="J48" s="20">
        <v>402.21999999999827</v>
      </c>
      <c r="K48" s="21">
        <v>1.9200000000000015</v>
      </c>
      <c r="L48" s="8">
        <v>1.0029999999999997</v>
      </c>
      <c r="M48" s="38"/>
      <c r="N48" s="59"/>
      <c r="O48" s="38"/>
      <c r="P48" s="54"/>
      <c r="Q48" s="75"/>
    </row>
    <row r="49" spans="1:17" s="77" customFormat="1" ht="13.5" customHeight="1">
      <c r="A49" s="18">
        <v>400.7299999999996</v>
      </c>
      <c r="B49" s="19">
        <v>0.4300000000000002</v>
      </c>
      <c r="C49" s="3">
        <v>0.5100000000000002</v>
      </c>
      <c r="D49" s="18">
        <v>401.22999999999917</v>
      </c>
      <c r="E49" s="19">
        <v>0.9300000000000006</v>
      </c>
      <c r="F49" s="3">
        <v>0.7920000000000005</v>
      </c>
      <c r="G49" s="18">
        <v>401.7299999999987</v>
      </c>
      <c r="H49" s="19">
        <v>1.430000000000001</v>
      </c>
      <c r="I49" s="3">
        <v>0.9260000000000006</v>
      </c>
      <c r="J49" s="20">
        <v>402.22999999999826</v>
      </c>
      <c r="K49" s="21">
        <v>1.9300000000000015</v>
      </c>
      <c r="L49" s="8">
        <v>1.0044999999999997</v>
      </c>
      <c r="M49" s="38"/>
      <c r="N49" s="59"/>
      <c r="O49" s="38"/>
      <c r="P49" s="54"/>
      <c r="Q49" s="75"/>
    </row>
    <row r="50" spans="1:17" s="77" customFormat="1" ht="13.5" customHeight="1">
      <c r="A50" s="18">
        <v>400.7399999999996</v>
      </c>
      <c r="B50" s="19">
        <v>0.4400000000000002</v>
      </c>
      <c r="C50" s="3">
        <v>0.5200000000000002</v>
      </c>
      <c r="D50" s="18">
        <v>401.23999999999916</v>
      </c>
      <c r="E50" s="19">
        <v>0.9400000000000006</v>
      </c>
      <c r="F50" s="3">
        <v>0.7960000000000005</v>
      </c>
      <c r="G50" s="18">
        <v>401.7399999999987</v>
      </c>
      <c r="H50" s="19">
        <v>1.440000000000001</v>
      </c>
      <c r="I50" s="3">
        <v>0.9280000000000006</v>
      </c>
      <c r="J50" s="20">
        <v>402.23999999999825</v>
      </c>
      <c r="K50" s="21">
        <v>1.9400000000000015</v>
      </c>
      <c r="L50" s="8">
        <v>1.0059999999999998</v>
      </c>
      <c r="M50" s="38"/>
      <c r="N50" s="59"/>
      <c r="O50" s="38"/>
      <c r="P50" s="54"/>
      <c r="Q50" s="75"/>
    </row>
    <row r="51" spans="1:17" s="77" customFormat="1" ht="13.5" customHeight="1">
      <c r="A51" s="18">
        <v>400.7499999999996</v>
      </c>
      <c r="B51" s="19">
        <v>0.45000000000000023</v>
      </c>
      <c r="C51" s="3">
        <v>0.5300000000000002</v>
      </c>
      <c r="D51" s="18">
        <v>401.24999999999915</v>
      </c>
      <c r="E51" s="19">
        <v>0.9500000000000006</v>
      </c>
      <c r="F51" s="3">
        <v>0.8000000000000005</v>
      </c>
      <c r="G51" s="18">
        <v>401.7499999999987</v>
      </c>
      <c r="H51" s="19">
        <v>1.450000000000001</v>
      </c>
      <c r="I51" s="3">
        <v>0.9300000000000006</v>
      </c>
      <c r="J51" s="20">
        <v>402.24999999999824</v>
      </c>
      <c r="K51" s="21">
        <v>1.9500000000000015</v>
      </c>
      <c r="L51" s="8">
        <v>1.0074999999999998</v>
      </c>
      <c r="M51" s="38"/>
      <c r="N51" s="59"/>
      <c r="O51" s="38"/>
      <c r="P51" s="54"/>
      <c r="Q51" s="75"/>
    </row>
    <row r="52" spans="1:17" s="77" customFormat="1" ht="13.5" customHeight="1">
      <c r="A52" s="18">
        <v>400.7599999999996</v>
      </c>
      <c r="B52" s="19">
        <v>0.46000000000000024</v>
      </c>
      <c r="C52" s="3">
        <v>0.5400000000000003</v>
      </c>
      <c r="D52" s="18">
        <v>401.25999999999914</v>
      </c>
      <c r="E52" s="19">
        <v>0.9600000000000006</v>
      </c>
      <c r="F52" s="3">
        <v>0.8040000000000005</v>
      </c>
      <c r="G52" s="18">
        <v>401.7599999999987</v>
      </c>
      <c r="H52" s="19">
        <v>1.460000000000001</v>
      </c>
      <c r="I52" s="3">
        <v>0.9320000000000006</v>
      </c>
      <c r="J52" s="20">
        <v>402.25999999999823</v>
      </c>
      <c r="K52" s="21">
        <v>1.9600000000000015</v>
      </c>
      <c r="L52" s="8">
        <v>1.009</v>
      </c>
      <c r="M52" s="38"/>
      <c r="N52" s="59"/>
      <c r="O52" s="38"/>
      <c r="P52" s="54"/>
      <c r="Q52" s="75"/>
    </row>
    <row r="53" spans="1:17" s="77" customFormat="1" ht="13.5" customHeight="1">
      <c r="A53" s="18">
        <v>400.7699999999996</v>
      </c>
      <c r="B53" s="19">
        <v>0.47000000000000025</v>
      </c>
      <c r="C53" s="3">
        <v>0.5500000000000003</v>
      </c>
      <c r="D53" s="18">
        <v>401.26999999999913</v>
      </c>
      <c r="E53" s="19">
        <v>0.9700000000000006</v>
      </c>
      <c r="F53" s="3">
        <v>0.8080000000000005</v>
      </c>
      <c r="G53" s="18">
        <v>401.7699999999987</v>
      </c>
      <c r="H53" s="19">
        <v>1.470000000000001</v>
      </c>
      <c r="I53" s="3">
        <v>0.9340000000000006</v>
      </c>
      <c r="J53" s="20">
        <v>402.2699999999982</v>
      </c>
      <c r="K53" s="21">
        <v>1.9700000000000015</v>
      </c>
      <c r="L53" s="8">
        <v>1.0105</v>
      </c>
      <c r="M53" s="38"/>
      <c r="N53" s="59"/>
      <c r="O53" s="38"/>
      <c r="P53" s="54"/>
      <c r="Q53" s="75"/>
    </row>
    <row r="54" spans="1:17" s="77" customFormat="1" ht="13.5" customHeight="1">
      <c r="A54" s="18">
        <v>400.7799999999996</v>
      </c>
      <c r="B54" s="19">
        <v>0.48000000000000026</v>
      </c>
      <c r="C54" s="3">
        <v>0.5600000000000003</v>
      </c>
      <c r="D54" s="18">
        <v>401.2799999999991</v>
      </c>
      <c r="E54" s="19">
        <v>0.9800000000000006</v>
      </c>
      <c r="F54" s="3">
        <v>0.8120000000000005</v>
      </c>
      <c r="G54" s="18">
        <v>401.77999999999867</v>
      </c>
      <c r="H54" s="19">
        <v>1.480000000000001</v>
      </c>
      <c r="I54" s="3">
        <v>0.9360000000000006</v>
      </c>
      <c r="J54" s="20">
        <v>402.2799999999982</v>
      </c>
      <c r="K54" s="21">
        <v>1.9800000000000015</v>
      </c>
      <c r="L54" s="8">
        <v>1.012</v>
      </c>
      <c r="M54" s="38"/>
      <c r="N54" s="59"/>
      <c r="O54" s="38"/>
      <c r="P54" s="54"/>
      <c r="Q54" s="75"/>
    </row>
    <row r="55" spans="1:17" s="77" customFormat="1" ht="13.5" customHeight="1">
      <c r="A55" s="22">
        <v>400.78999999999957</v>
      </c>
      <c r="B55" s="23">
        <v>0.49000000000000027</v>
      </c>
      <c r="C55" s="4">
        <v>0.5700000000000003</v>
      </c>
      <c r="D55" s="22">
        <v>401.2899999999991</v>
      </c>
      <c r="E55" s="23">
        <v>0.9900000000000007</v>
      </c>
      <c r="F55" s="4">
        <v>0.8160000000000005</v>
      </c>
      <c r="G55" s="22">
        <v>401.78999999999866</v>
      </c>
      <c r="H55" s="23">
        <v>1.490000000000001</v>
      </c>
      <c r="I55" s="4">
        <v>0.9380000000000006</v>
      </c>
      <c r="J55" s="24">
        <v>402.2899999999982</v>
      </c>
      <c r="K55" s="25">
        <v>1.9900000000000015</v>
      </c>
      <c r="L55" s="9">
        <v>1.0135</v>
      </c>
      <c r="M55" s="38"/>
      <c r="N55" s="59"/>
      <c r="O55" s="38"/>
      <c r="P55" s="54"/>
      <c r="Q55" s="75"/>
    </row>
    <row r="56" spans="1:16" s="77" customFormat="1" ht="13.5" customHeight="1">
      <c r="A56" s="81"/>
      <c r="B56" s="81"/>
      <c r="C56" s="7"/>
      <c r="D56" s="81"/>
      <c r="E56" s="81"/>
      <c r="F56" s="7"/>
      <c r="G56" s="81"/>
      <c r="H56" s="81"/>
      <c r="I56" s="7"/>
      <c r="J56" s="81"/>
      <c r="K56" s="81"/>
      <c r="L56" s="7"/>
      <c r="M56" s="38"/>
      <c r="N56" s="59"/>
      <c r="O56" s="38"/>
      <c r="P56" s="54"/>
    </row>
    <row r="57" spans="1:16" ht="21" customHeight="1">
      <c r="A57" s="122" t="s">
        <v>12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8"/>
      <c r="N57" s="59"/>
      <c r="O57" s="38"/>
      <c r="P57" s="54"/>
    </row>
    <row r="58" spans="1:16" ht="15" customHeight="1">
      <c r="A58" s="123" t="s">
        <v>13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4"/>
      <c r="N58" s="60"/>
      <c r="O58" s="14"/>
      <c r="P58" s="61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4"/>
      <c r="N59" s="60"/>
      <c r="O59" s="14"/>
      <c r="P59" s="61"/>
    </row>
    <row r="60" spans="1:16" ht="16.5" customHeight="1">
      <c r="A60" s="82" t="s">
        <v>1</v>
      </c>
      <c r="B60" s="82" t="s">
        <v>1</v>
      </c>
      <c r="C60" s="83" t="s">
        <v>7</v>
      </c>
      <c r="D60" s="82" t="s">
        <v>1</v>
      </c>
      <c r="E60" s="82" t="s">
        <v>1</v>
      </c>
      <c r="F60" s="82" t="s">
        <v>7</v>
      </c>
      <c r="G60" s="84" t="s">
        <v>1</v>
      </c>
      <c r="H60" s="82" t="s">
        <v>1</v>
      </c>
      <c r="I60" s="82" t="s">
        <v>7</v>
      </c>
      <c r="J60" s="82" t="s">
        <v>1</v>
      </c>
      <c r="K60" s="82" t="s">
        <v>1</v>
      </c>
      <c r="L60" s="82" t="s">
        <v>7</v>
      </c>
      <c r="M60" s="14"/>
      <c r="N60" s="60"/>
      <c r="O60" s="13"/>
      <c r="P60" s="61"/>
    </row>
    <row r="61" spans="1:16" ht="16.5" customHeight="1">
      <c r="A61" s="85" t="s">
        <v>2</v>
      </c>
      <c r="B61" s="85" t="s">
        <v>3</v>
      </c>
      <c r="C61" s="86" t="s">
        <v>8</v>
      </c>
      <c r="D61" s="85" t="s">
        <v>2</v>
      </c>
      <c r="E61" s="85" t="s">
        <v>3</v>
      </c>
      <c r="F61" s="85" t="s">
        <v>8</v>
      </c>
      <c r="G61" s="87" t="s">
        <v>2</v>
      </c>
      <c r="H61" s="85" t="s">
        <v>3</v>
      </c>
      <c r="I61" s="86" t="s">
        <v>8</v>
      </c>
      <c r="J61" s="85" t="s">
        <v>2</v>
      </c>
      <c r="K61" s="85" t="s">
        <v>3</v>
      </c>
      <c r="L61" s="85" t="s">
        <v>8</v>
      </c>
      <c r="M61" s="14"/>
      <c r="N61" s="60"/>
      <c r="O61" s="13"/>
      <c r="P61" s="61"/>
    </row>
    <row r="62" spans="1:16" s="77" customFormat="1" ht="13.5" customHeight="1">
      <c r="A62" s="35">
        <v>402.2999999999982</v>
      </c>
      <c r="B62" s="36">
        <v>2.0000000000000013</v>
      </c>
      <c r="C62" s="88">
        <v>1.0150000000000001</v>
      </c>
      <c r="D62" s="35">
        <v>402.79999999999774</v>
      </c>
      <c r="E62" s="36">
        <v>2.4999999999999907</v>
      </c>
      <c r="F62" s="11">
        <v>1.0649999999999968</v>
      </c>
      <c r="G62" s="90"/>
      <c r="H62" s="89"/>
      <c r="I62" s="91"/>
      <c r="J62" s="67"/>
      <c r="K62" s="89"/>
      <c r="L62" s="50"/>
      <c r="M62" s="14"/>
      <c r="N62" s="60"/>
      <c r="O62" s="14"/>
      <c r="P62" s="61"/>
    </row>
    <row r="63" spans="1:16" s="77" customFormat="1" ht="13.5" customHeight="1">
      <c r="A63" s="20">
        <v>402.3099999999982</v>
      </c>
      <c r="B63" s="21">
        <v>2.010000000000001</v>
      </c>
      <c r="C63" s="92">
        <v>1.0165000000000002</v>
      </c>
      <c r="D63" s="20">
        <v>402.80999999999773</v>
      </c>
      <c r="E63" s="21">
        <v>2.5099999999999905</v>
      </c>
      <c r="F63" s="8">
        <v>1.0659999999999967</v>
      </c>
      <c r="G63" s="93"/>
      <c r="H63" s="52"/>
      <c r="I63" s="94"/>
      <c r="J63" s="68"/>
      <c r="K63" s="52"/>
      <c r="L63" s="46"/>
      <c r="M63" s="14"/>
      <c r="N63" s="60"/>
      <c r="O63" s="14"/>
      <c r="P63" s="61"/>
    </row>
    <row r="64" spans="1:16" s="77" customFormat="1" ht="13.5" customHeight="1">
      <c r="A64" s="20">
        <v>402.3199999999982</v>
      </c>
      <c r="B64" s="21">
        <v>2.020000000000001</v>
      </c>
      <c r="C64" s="92">
        <v>1.0180000000000002</v>
      </c>
      <c r="D64" s="20">
        <v>402.8199999999977</v>
      </c>
      <c r="E64" s="21">
        <v>2.5199999999999902</v>
      </c>
      <c r="F64" s="8">
        <v>1.0669999999999966</v>
      </c>
      <c r="G64" s="93"/>
      <c r="H64" s="52"/>
      <c r="I64" s="94"/>
      <c r="J64" s="68"/>
      <c r="K64" s="52"/>
      <c r="L64" s="46"/>
      <c r="M64" s="14"/>
      <c r="N64" s="61"/>
      <c r="O64" s="14"/>
      <c r="P64" s="61"/>
    </row>
    <row r="65" spans="1:16" s="77" customFormat="1" ht="13.5" customHeight="1">
      <c r="A65" s="20">
        <v>402.32999999999817</v>
      </c>
      <c r="B65" s="21">
        <v>2.0300000000000007</v>
      </c>
      <c r="C65" s="92">
        <v>1.0195000000000003</v>
      </c>
      <c r="D65" s="20">
        <v>402.8299999999977</v>
      </c>
      <c r="E65" s="21">
        <v>2.52999999999999</v>
      </c>
      <c r="F65" s="8">
        <v>1.0679999999999965</v>
      </c>
      <c r="G65" s="93"/>
      <c r="H65" s="52"/>
      <c r="I65" s="94"/>
      <c r="J65" s="68"/>
      <c r="K65" s="52"/>
      <c r="L65" s="46"/>
      <c r="M65" s="14"/>
      <c r="N65" s="61"/>
      <c r="O65" s="14"/>
      <c r="P65" s="61"/>
    </row>
    <row r="66" spans="1:16" s="77" customFormat="1" ht="13.5" customHeight="1">
      <c r="A66" s="20">
        <v>402.33999999999816</v>
      </c>
      <c r="B66" s="21">
        <v>2.0400000000000005</v>
      </c>
      <c r="C66" s="92">
        <v>1.0210000000000004</v>
      </c>
      <c r="D66" s="20">
        <v>402.8399999999977</v>
      </c>
      <c r="E66" s="21">
        <v>2.53999999999999</v>
      </c>
      <c r="F66" s="8">
        <v>1.0689999999999964</v>
      </c>
      <c r="G66" s="93"/>
      <c r="H66" s="52"/>
      <c r="I66" s="94"/>
      <c r="J66" s="68"/>
      <c r="K66" s="52"/>
      <c r="L66" s="46"/>
      <c r="M66" s="14"/>
      <c r="N66" s="61"/>
      <c r="O66" s="14"/>
      <c r="P66" s="61"/>
    </row>
    <row r="67" spans="1:16" s="77" customFormat="1" ht="13.5" customHeight="1">
      <c r="A67" s="20">
        <v>402.34999999999815</v>
      </c>
      <c r="B67" s="21">
        <v>2.0500000000000003</v>
      </c>
      <c r="C67" s="92">
        <v>1.0225000000000004</v>
      </c>
      <c r="D67" s="20">
        <v>402.8499999999977</v>
      </c>
      <c r="E67" s="21">
        <v>2.5499999999999896</v>
      </c>
      <c r="F67" s="8">
        <v>1.0699999999999963</v>
      </c>
      <c r="G67" s="93"/>
      <c r="H67" s="52"/>
      <c r="I67" s="94"/>
      <c r="J67" s="68"/>
      <c r="K67" s="52"/>
      <c r="L67" s="46"/>
      <c r="M67" s="38"/>
      <c r="N67" s="54"/>
      <c r="O67" s="38"/>
      <c r="P67" s="54"/>
    </row>
    <row r="68" spans="1:16" s="77" customFormat="1" ht="13.5" customHeight="1">
      <c r="A68" s="20">
        <v>402.35999999999814</v>
      </c>
      <c r="B68" s="21">
        <v>2.06</v>
      </c>
      <c r="C68" s="92">
        <v>1.0240000000000005</v>
      </c>
      <c r="D68" s="20">
        <v>402.8599999999977</v>
      </c>
      <c r="E68" s="21">
        <v>2.5599999999999894</v>
      </c>
      <c r="F68" s="8">
        <v>1.0709999999999962</v>
      </c>
      <c r="G68" s="93"/>
      <c r="H68" s="52"/>
      <c r="I68" s="94"/>
      <c r="J68" s="68"/>
      <c r="K68" s="52"/>
      <c r="L68" s="46"/>
      <c r="M68" s="38"/>
      <c r="N68" s="54"/>
      <c r="O68" s="38"/>
      <c r="P68" s="54"/>
    </row>
    <row r="69" spans="1:16" s="77" customFormat="1" ht="13.5" customHeight="1">
      <c r="A69" s="20">
        <v>402.36999999999813</v>
      </c>
      <c r="B69" s="21">
        <v>2.07</v>
      </c>
      <c r="C69" s="92">
        <v>1.0255000000000005</v>
      </c>
      <c r="D69" s="20">
        <v>402.8699999999977</v>
      </c>
      <c r="E69" s="21">
        <v>2.569999999999989</v>
      </c>
      <c r="F69" s="8">
        <v>1.071999999999996</v>
      </c>
      <c r="G69" s="93"/>
      <c r="H69" s="52"/>
      <c r="I69" s="94"/>
      <c r="J69" s="68"/>
      <c r="K69" s="52"/>
      <c r="L69" s="46"/>
      <c r="M69" s="38"/>
      <c r="N69" s="54"/>
      <c r="O69" s="38"/>
      <c r="P69" s="54"/>
    </row>
    <row r="70" spans="1:16" s="77" customFormat="1" ht="13.5" customHeight="1">
      <c r="A70" s="20">
        <v>402.3799999999981</v>
      </c>
      <c r="B70" s="21">
        <v>2.0799999999999996</v>
      </c>
      <c r="C70" s="92">
        <v>1.0270000000000006</v>
      </c>
      <c r="D70" s="20">
        <v>402.87999999999766</v>
      </c>
      <c r="E70" s="21">
        <v>2.579999999999989</v>
      </c>
      <c r="F70" s="8">
        <v>1.072999999999996</v>
      </c>
      <c r="G70" s="93"/>
      <c r="H70" s="52"/>
      <c r="I70" s="94"/>
      <c r="J70" s="68"/>
      <c r="K70" s="52"/>
      <c r="L70" s="46"/>
      <c r="M70" s="38"/>
      <c r="N70" s="54"/>
      <c r="O70" s="38"/>
      <c r="P70" s="54"/>
    </row>
    <row r="71" spans="1:16" s="77" customFormat="1" ht="13.5" customHeight="1">
      <c r="A71" s="20">
        <v>402.3899999999981</v>
      </c>
      <c r="B71" s="21">
        <v>2.0899999999999994</v>
      </c>
      <c r="C71" s="92">
        <v>1.0285000000000006</v>
      </c>
      <c r="D71" s="20">
        <v>402.88999999999766</v>
      </c>
      <c r="E71" s="21">
        <v>2.5899999999999888</v>
      </c>
      <c r="F71" s="8">
        <v>1.0739999999999958</v>
      </c>
      <c r="G71" s="93"/>
      <c r="H71" s="52"/>
      <c r="I71" s="94"/>
      <c r="J71" s="68"/>
      <c r="K71" s="52"/>
      <c r="L71" s="46"/>
      <c r="M71" s="38"/>
      <c r="N71" s="54"/>
      <c r="O71" s="38"/>
      <c r="P71" s="54"/>
    </row>
    <row r="72" spans="1:16" s="77" customFormat="1" ht="13.5" customHeight="1">
      <c r="A72" s="24">
        <v>402.3999999999981</v>
      </c>
      <c r="B72" s="25">
        <v>2.099999999999999</v>
      </c>
      <c r="C72" s="95">
        <v>1.0300000000000007</v>
      </c>
      <c r="D72" s="24">
        <v>402.89999999999765</v>
      </c>
      <c r="E72" s="25">
        <v>2.5999999999999885</v>
      </c>
      <c r="F72" s="9">
        <v>1.0749999999999957</v>
      </c>
      <c r="G72" s="96"/>
      <c r="H72" s="53"/>
      <c r="I72" s="97"/>
      <c r="J72" s="69"/>
      <c r="K72" s="53"/>
      <c r="L72" s="98"/>
      <c r="M72" s="38"/>
      <c r="N72" s="54"/>
      <c r="O72" s="38"/>
      <c r="P72" s="54"/>
    </row>
    <row r="73" spans="1:16" s="77" customFormat="1" ht="13.5" customHeight="1">
      <c r="A73" s="35">
        <v>402.4099999999981</v>
      </c>
      <c r="B73" s="36">
        <v>2.109999999999999</v>
      </c>
      <c r="C73" s="88">
        <v>1.0310000000000006</v>
      </c>
      <c r="D73" s="35">
        <v>402.90999999999764</v>
      </c>
      <c r="E73" s="36">
        <v>2.6099999999999883</v>
      </c>
      <c r="F73" s="11">
        <v>1.0754999999999957</v>
      </c>
      <c r="G73" s="90"/>
      <c r="H73" s="89"/>
      <c r="I73" s="91"/>
      <c r="J73" s="67"/>
      <c r="K73" s="89"/>
      <c r="L73" s="50"/>
      <c r="M73" s="38"/>
      <c r="N73" s="54"/>
      <c r="O73" s="38"/>
      <c r="P73" s="54"/>
    </row>
    <row r="74" spans="1:16" s="77" customFormat="1" ht="13.5" customHeight="1">
      <c r="A74" s="20">
        <v>402.4199999999981</v>
      </c>
      <c r="B74" s="21">
        <v>2.1199999999999988</v>
      </c>
      <c r="C74" s="92">
        <v>1.0320000000000005</v>
      </c>
      <c r="D74" s="20">
        <v>402.91999999999763</v>
      </c>
      <c r="E74" s="21">
        <v>2.619999999999988</v>
      </c>
      <c r="F74" s="8">
        <v>1.0759999999999956</v>
      </c>
      <c r="G74" s="93"/>
      <c r="H74" s="52"/>
      <c r="I74" s="94"/>
      <c r="J74" s="68"/>
      <c r="K74" s="52"/>
      <c r="L74" s="46"/>
      <c r="M74" s="38"/>
      <c r="N74" s="54"/>
      <c r="O74" s="38"/>
      <c r="P74" s="54"/>
    </row>
    <row r="75" spans="1:16" s="77" customFormat="1" ht="13.5" customHeight="1">
      <c r="A75" s="20">
        <v>402.4299999999981</v>
      </c>
      <c r="B75" s="21">
        <v>2.1299999999999986</v>
      </c>
      <c r="C75" s="92">
        <v>1.0330000000000004</v>
      </c>
      <c r="D75" s="20">
        <v>402.9299999999976</v>
      </c>
      <c r="E75" s="21">
        <v>2.629999999999988</v>
      </c>
      <c r="F75" s="8">
        <v>1.0764999999999956</v>
      </c>
      <c r="G75" s="93"/>
      <c r="H75" s="52"/>
      <c r="I75" s="94"/>
      <c r="J75" s="68"/>
      <c r="K75" s="52"/>
      <c r="L75" s="46"/>
      <c r="M75" s="38"/>
      <c r="N75" s="54"/>
      <c r="O75" s="38"/>
      <c r="P75" s="54"/>
    </row>
    <row r="76" spans="1:16" s="77" customFormat="1" ht="13.5" customHeight="1">
      <c r="A76" s="20">
        <v>402.43999999999807</v>
      </c>
      <c r="B76" s="21">
        <v>2.1399999999999983</v>
      </c>
      <c r="C76" s="92">
        <v>1.0340000000000003</v>
      </c>
      <c r="D76" s="20">
        <v>402.9399999999976</v>
      </c>
      <c r="E76" s="21">
        <v>2.6399999999999877</v>
      </c>
      <c r="F76" s="8">
        <v>1.0769999999999955</v>
      </c>
      <c r="G76" s="93"/>
      <c r="H76" s="52"/>
      <c r="I76" s="94"/>
      <c r="J76" s="68"/>
      <c r="K76" s="52"/>
      <c r="L76" s="46"/>
      <c r="M76" s="38"/>
      <c r="N76" s="54"/>
      <c r="O76" s="38"/>
      <c r="P76" s="54"/>
    </row>
    <row r="77" spans="1:16" s="77" customFormat="1" ht="13.5" customHeight="1">
      <c r="A77" s="20">
        <v>402.44999999999806</v>
      </c>
      <c r="B77" s="21">
        <v>2.149999999999998</v>
      </c>
      <c r="C77" s="92">
        <v>1.0350000000000001</v>
      </c>
      <c r="D77" s="20">
        <v>402.9499999999976</v>
      </c>
      <c r="E77" s="21">
        <v>2.6499999999999875</v>
      </c>
      <c r="F77" s="8">
        <v>1.0774999999999955</v>
      </c>
      <c r="G77" s="93"/>
      <c r="H77" s="52"/>
      <c r="I77" s="94"/>
      <c r="J77" s="68"/>
      <c r="K77" s="52"/>
      <c r="L77" s="46"/>
      <c r="M77" s="38"/>
      <c r="N77" s="54"/>
      <c r="O77" s="38"/>
      <c r="P77" s="54"/>
    </row>
    <row r="78" spans="1:16" s="77" customFormat="1" ht="13.5" customHeight="1">
      <c r="A78" s="20">
        <v>402.45999999999805</v>
      </c>
      <c r="B78" s="21">
        <v>2.159999999999998</v>
      </c>
      <c r="C78" s="92">
        <v>1.036</v>
      </c>
      <c r="D78" s="20">
        <v>402.9599999999976</v>
      </c>
      <c r="E78" s="21">
        <v>2.6599999999999873</v>
      </c>
      <c r="F78" s="8">
        <v>1.0779999999999954</v>
      </c>
      <c r="G78" s="93"/>
      <c r="H78" s="52"/>
      <c r="I78" s="94"/>
      <c r="J78" s="68"/>
      <c r="K78" s="52"/>
      <c r="L78" s="46"/>
      <c r="M78" s="38"/>
      <c r="N78" s="54"/>
      <c r="O78" s="38"/>
      <c r="P78" s="54"/>
    </row>
    <row r="79" spans="1:16" s="77" customFormat="1" ht="13.5" customHeight="1">
      <c r="A79" s="20">
        <v>402.46999999999804</v>
      </c>
      <c r="B79" s="21">
        <v>2.1699999999999977</v>
      </c>
      <c r="C79" s="92">
        <v>1.037</v>
      </c>
      <c r="D79" s="20">
        <v>402.9699999999976</v>
      </c>
      <c r="E79" s="21">
        <v>2.669999999999987</v>
      </c>
      <c r="F79" s="8">
        <v>1.0784999999999954</v>
      </c>
      <c r="G79" s="93"/>
      <c r="H79" s="52"/>
      <c r="I79" s="94"/>
      <c r="J79" s="68"/>
      <c r="K79" s="52"/>
      <c r="L79" s="46"/>
      <c r="M79" s="38"/>
      <c r="N79" s="54"/>
      <c r="O79" s="38"/>
      <c r="P79" s="54"/>
    </row>
    <row r="80" spans="1:16" s="77" customFormat="1" ht="13.5" customHeight="1">
      <c r="A80" s="20">
        <v>402.47999999999803</v>
      </c>
      <c r="B80" s="21">
        <v>2.1799999999999975</v>
      </c>
      <c r="C80" s="92">
        <v>1.0379999999999998</v>
      </c>
      <c r="D80" s="20">
        <v>402.9799999999976</v>
      </c>
      <c r="E80" s="21">
        <v>2.679999999999987</v>
      </c>
      <c r="F80" s="8">
        <v>1.0789999999999953</v>
      </c>
      <c r="G80" s="93"/>
      <c r="H80" s="52"/>
      <c r="I80" s="94"/>
      <c r="J80" s="68"/>
      <c r="K80" s="52"/>
      <c r="L80" s="46"/>
      <c r="M80" s="38"/>
      <c r="N80" s="54"/>
      <c r="O80" s="38"/>
      <c r="P80" s="54"/>
    </row>
    <row r="81" spans="1:16" s="77" customFormat="1" ht="13.5" customHeight="1">
      <c r="A81" s="20">
        <v>402.489999999998</v>
      </c>
      <c r="B81" s="21">
        <v>2.1899999999999973</v>
      </c>
      <c r="C81" s="92">
        <v>1.0389999999999997</v>
      </c>
      <c r="D81" s="20">
        <v>402.98999999999756</v>
      </c>
      <c r="E81" s="21">
        <v>2.6899999999999866</v>
      </c>
      <c r="F81" s="8">
        <v>1.0794999999999952</v>
      </c>
      <c r="G81" s="93"/>
      <c r="H81" s="52"/>
      <c r="I81" s="94"/>
      <c r="J81" s="68"/>
      <c r="K81" s="52"/>
      <c r="L81" s="46"/>
      <c r="M81" s="38"/>
      <c r="N81" s="54"/>
      <c r="O81" s="38"/>
      <c r="P81" s="54"/>
    </row>
    <row r="82" spans="1:16" s="77" customFormat="1" ht="13.5" customHeight="1">
      <c r="A82" s="24">
        <v>402.499999999998</v>
      </c>
      <c r="B82" s="25">
        <v>2.199999999999997</v>
      </c>
      <c r="C82" s="95">
        <v>1.0399999999999996</v>
      </c>
      <c r="D82" s="24">
        <v>402.99999999999756</v>
      </c>
      <c r="E82" s="25">
        <v>2.6999999999999864</v>
      </c>
      <c r="F82" s="9">
        <v>1.0799999999999952</v>
      </c>
      <c r="G82" s="96"/>
      <c r="H82" s="53"/>
      <c r="I82" s="97"/>
      <c r="J82" s="69"/>
      <c r="K82" s="53"/>
      <c r="L82" s="47"/>
      <c r="M82" s="38"/>
      <c r="N82" s="54"/>
      <c r="O82" s="38"/>
      <c r="P82" s="54"/>
    </row>
    <row r="83" spans="1:16" s="77" customFormat="1" ht="13.5" customHeight="1">
      <c r="A83" s="35">
        <v>402.509999999998</v>
      </c>
      <c r="B83" s="36">
        <v>2.209999999999997</v>
      </c>
      <c r="C83" s="88">
        <v>1.0409999999999995</v>
      </c>
      <c r="D83" s="35">
        <v>403.00999999999755</v>
      </c>
      <c r="E83" s="36">
        <v>2.709999999999986</v>
      </c>
      <c r="F83" s="11">
        <v>1.0804999999999951</v>
      </c>
      <c r="G83" s="90"/>
      <c r="H83" s="89"/>
      <c r="I83" s="91"/>
      <c r="J83" s="67"/>
      <c r="K83" s="89"/>
      <c r="L83" s="45"/>
      <c r="M83" s="38"/>
      <c r="N83" s="54"/>
      <c r="O83" s="38"/>
      <c r="P83" s="54"/>
    </row>
    <row r="84" spans="1:16" s="77" customFormat="1" ht="13.5" customHeight="1">
      <c r="A84" s="20">
        <v>402.519999999998</v>
      </c>
      <c r="B84" s="21">
        <v>2.2199999999999966</v>
      </c>
      <c r="C84" s="92">
        <v>1.0419999999999994</v>
      </c>
      <c r="D84" s="20">
        <v>403.01999999999754</v>
      </c>
      <c r="E84" s="21">
        <v>2.719999999999986</v>
      </c>
      <c r="F84" s="8">
        <v>1.080999999999995</v>
      </c>
      <c r="G84" s="93"/>
      <c r="H84" s="52"/>
      <c r="I84" s="94"/>
      <c r="J84" s="68"/>
      <c r="K84" s="52"/>
      <c r="L84" s="46"/>
      <c r="M84" s="38"/>
      <c r="N84" s="54"/>
      <c r="O84" s="38"/>
      <c r="P84" s="54"/>
    </row>
    <row r="85" spans="1:16" s="77" customFormat="1" ht="13.5" customHeight="1">
      <c r="A85" s="20">
        <v>402.529999999998</v>
      </c>
      <c r="B85" s="21">
        <v>2.2299999999999964</v>
      </c>
      <c r="C85" s="92">
        <v>1.0429999999999993</v>
      </c>
      <c r="D85" s="20">
        <v>403.02999999999753</v>
      </c>
      <c r="E85" s="21">
        <v>2.7299999999999858</v>
      </c>
      <c r="F85" s="8">
        <v>1.081499999999995</v>
      </c>
      <c r="G85" s="93"/>
      <c r="H85" s="52"/>
      <c r="I85" s="94"/>
      <c r="J85" s="68"/>
      <c r="K85" s="52"/>
      <c r="L85" s="46"/>
      <c r="M85" s="38"/>
      <c r="N85" s="54"/>
      <c r="O85" s="38"/>
      <c r="P85" s="54"/>
    </row>
    <row r="86" spans="1:16" s="77" customFormat="1" ht="13.5" customHeight="1">
      <c r="A86" s="20">
        <v>402.539999999998</v>
      </c>
      <c r="B86" s="21">
        <v>2.239999999999996</v>
      </c>
      <c r="C86" s="92">
        <v>1.0439999999999992</v>
      </c>
      <c r="D86" s="20">
        <v>403.0399999999975</v>
      </c>
      <c r="E86" s="21">
        <v>2.7399999999999856</v>
      </c>
      <c r="F86" s="8">
        <v>1.081999999999995</v>
      </c>
      <c r="G86" s="93"/>
      <c r="H86" s="52"/>
      <c r="I86" s="94"/>
      <c r="J86" s="68"/>
      <c r="K86" s="52"/>
      <c r="L86" s="46"/>
      <c r="M86" s="38"/>
      <c r="N86" s="54"/>
      <c r="O86" s="38"/>
      <c r="P86" s="54"/>
    </row>
    <row r="87" spans="1:16" s="77" customFormat="1" ht="13.5" customHeight="1">
      <c r="A87" s="20">
        <v>402.54999999999797</v>
      </c>
      <c r="B87" s="21">
        <v>2.249999999999996</v>
      </c>
      <c r="C87" s="92">
        <v>1.044999999999999</v>
      </c>
      <c r="D87" s="20">
        <v>403.0499999999975</v>
      </c>
      <c r="E87" s="21">
        <v>2.7499999999999853</v>
      </c>
      <c r="F87" s="8">
        <v>1.082499999999995</v>
      </c>
      <c r="G87" s="93"/>
      <c r="H87" s="52"/>
      <c r="I87" s="94"/>
      <c r="J87" s="68"/>
      <c r="K87" s="52"/>
      <c r="L87" s="46"/>
      <c r="M87" s="38"/>
      <c r="N87" s="54"/>
      <c r="O87" s="38"/>
      <c r="P87" s="54"/>
    </row>
    <row r="88" spans="1:16" s="77" customFormat="1" ht="13.5" customHeight="1">
      <c r="A88" s="20">
        <v>402.55999999999796</v>
      </c>
      <c r="B88" s="21">
        <v>2.259999999999996</v>
      </c>
      <c r="C88" s="92">
        <v>1.045999999999999</v>
      </c>
      <c r="D88" s="20">
        <v>403.0599999999975</v>
      </c>
      <c r="E88" s="21">
        <v>2.759999999999985</v>
      </c>
      <c r="F88" s="8">
        <v>1.0829999999999949</v>
      </c>
      <c r="G88" s="93"/>
      <c r="H88" s="52"/>
      <c r="I88" s="94"/>
      <c r="J88" s="68"/>
      <c r="K88" s="52"/>
      <c r="L88" s="46"/>
      <c r="M88" s="38"/>
      <c r="N88" s="54"/>
      <c r="O88" s="38"/>
      <c r="P88" s="54"/>
    </row>
    <row r="89" spans="1:16" s="77" customFormat="1" ht="13.5" customHeight="1">
      <c r="A89" s="20">
        <v>402.56999999999795</v>
      </c>
      <c r="B89" s="21">
        <v>2.2699999999999956</v>
      </c>
      <c r="C89" s="92">
        <v>1.0469999999999988</v>
      </c>
      <c r="D89" s="20">
        <v>403.0699999999975</v>
      </c>
      <c r="E89" s="21">
        <v>2.769999999999985</v>
      </c>
      <c r="F89" s="8">
        <v>1.0834999999999948</v>
      </c>
      <c r="G89" s="93"/>
      <c r="H89" s="52"/>
      <c r="I89" s="94"/>
      <c r="J89" s="68"/>
      <c r="K89" s="52"/>
      <c r="L89" s="46"/>
      <c r="M89" s="38"/>
      <c r="N89" s="54"/>
      <c r="O89" s="38"/>
      <c r="P89" s="54"/>
    </row>
    <row r="90" spans="1:16" s="77" customFormat="1" ht="13.5" customHeight="1">
      <c r="A90" s="20">
        <v>402.57999999999794</v>
      </c>
      <c r="B90" s="21">
        <v>2.2799999999999954</v>
      </c>
      <c r="C90" s="92">
        <v>1.0479999999999987</v>
      </c>
      <c r="D90" s="20">
        <v>403.0799999999975</v>
      </c>
      <c r="E90" s="21">
        <v>2.7799999999999847</v>
      </c>
      <c r="F90" s="8">
        <v>1.0839999999999947</v>
      </c>
      <c r="G90" s="93"/>
      <c r="H90" s="52"/>
      <c r="I90" s="94"/>
      <c r="J90" s="68"/>
      <c r="K90" s="52"/>
      <c r="L90" s="46"/>
      <c r="M90" s="38"/>
      <c r="N90" s="54"/>
      <c r="O90" s="38"/>
      <c r="P90" s="54"/>
    </row>
    <row r="91" spans="1:16" s="77" customFormat="1" ht="13.5" customHeight="1">
      <c r="A91" s="20">
        <v>402.58999999999793</v>
      </c>
      <c r="B91" s="21">
        <v>2.289999999999995</v>
      </c>
      <c r="C91" s="92">
        <v>1.0489999999999986</v>
      </c>
      <c r="D91" s="20">
        <v>403.0899999999975</v>
      </c>
      <c r="E91" s="21">
        <v>2.7899999999999845</v>
      </c>
      <c r="F91" s="8">
        <v>1.0844999999999947</v>
      </c>
      <c r="G91" s="93"/>
      <c r="H91" s="52"/>
      <c r="I91" s="94"/>
      <c r="J91" s="68"/>
      <c r="K91" s="52"/>
      <c r="L91" s="46"/>
      <c r="M91" s="99"/>
      <c r="N91" s="54"/>
      <c r="O91" s="99"/>
      <c r="P91" s="54"/>
    </row>
    <row r="92" spans="1:16" s="77" customFormat="1" ht="13.5" customHeight="1">
      <c r="A92" s="24">
        <v>402.5999999999979</v>
      </c>
      <c r="B92" s="25">
        <v>2.299999999999995</v>
      </c>
      <c r="C92" s="95">
        <v>1.0499999999999985</v>
      </c>
      <c r="D92" s="24">
        <v>403.09999999999746</v>
      </c>
      <c r="E92" s="25">
        <v>2.7999999999999843</v>
      </c>
      <c r="F92" s="9">
        <v>1.0849999999999946</v>
      </c>
      <c r="G92" s="96"/>
      <c r="H92" s="53"/>
      <c r="I92" s="97"/>
      <c r="J92" s="69"/>
      <c r="K92" s="53"/>
      <c r="L92" s="98"/>
      <c r="M92" s="99"/>
      <c r="N92" s="54"/>
      <c r="O92" s="99"/>
      <c r="P92" s="54"/>
    </row>
    <row r="93" spans="1:16" s="77" customFormat="1" ht="13.5" customHeight="1">
      <c r="A93" s="35">
        <v>402.6099999999979</v>
      </c>
      <c r="B93" s="36">
        <v>2.3099999999999947</v>
      </c>
      <c r="C93" s="88">
        <v>1.0509999999999984</v>
      </c>
      <c r="D93" s="67"/>
      <c r="E93" s="89"/>
      <c r="F93" s="50"/>
      <c r="G93" s="90"/>
      <c r="H93" s="89"/>
      <c r="I93" s="91"/>
      <c r="J93" s="67"/>
      <c r="K93" s="89"/>
      <c r="L93" s="50"/>
      <c r="M93" s="99"/>
      <c r="N93" s="54"/>
      <c r="O93" s="99"/>
      <c r="P93" s="54"/>
    </row>
    <row r="94" spans="1:16" s="77" customFormat="1" ht="13.5" customHeight="1">
      <c r="A94" s="20">
        <v>402.6199999999979</v>
      </c>
      <c r="B94" s="21">
        <v>2.3199999999999945</v>
      </c>
      <c r="C94" s="92">
        <v>1.0519999999999983</v>
      </c>
      <c r="D94" s="68"/>
      <c r="E94" s="52"/>
      <c r="F94" s="46"/>
      <c r="G94" s="93"/>
      <c r="H94" s="52"/>
      <c r="I94" s="94"/>
      <c r="J94" s="68"/>
      <c r="K94" s="52"/>
      <c r="L94" s="46"/>
      <c r="M94" s="99"/>
      <c r="N94" s="54"/>
      <c r="O94" s="99"/>
      <c r="P94" s="54"/>
    </row>
    <row r="95" spans="1:16" s="77" customFormat="1" ht="13.5" customHeight="1">
      <c r="A95" s="20">
        <v>402.6299999999979</v>
      </c>
      <c r="B95" s="21">
        <v>2.3299999999999943</v>
      </c>
      <c r="C95" s="92">
        <v>1.0529999999999982</v>
      </c>
      <c r="D95" s="68"/>
      <c r="E95" s="52"/>
      <c r="F95" s="46"/>
      <c r="G95" s="93"/>
      <c r="H95" s="52"/>
      <c r="I95" s="94"/>
      <c r="J95" s="68"/>
      <c r="K95" s="52"/>
      <c r="L95" s="46"/>
      <c r="M95" s="99"/>
      <c r="N95" s="54"/>
      <c r="O95" s="99"/>
      <c r="P95" s="54"/>
    </row>
    <row r="96" spans="1:16" s="77" customFormat="1" ht="13.5" customHeight="1">
      <c r="A96" s="20">
        <v>402.6399999999979</v>
      </c>
      <c r="B96" s="21">
        <v>2.339999999999994</v>
      </c>
      <c r="C96" s="92">
        <v>1.053999999999998</v>
      </c>
      <c r="D96" s="68"/>
      <c r="E96" s="52"/>
      <c r="F96" s="46"/>
      <c r="G96" s="93"/>
      <c r="H96" s="52"/>
      <c r="I96" s="94"/>
      <c r="J96" s="68"/>
      <c r="K96" s="52"/>
      <c r="L96" s="46"/>
      <c r="M96" s="99"/>
      <c r="N96" s="54"/>
      <c r="O96" s="99"/>
      <c r="P96" s="54"/>
    </row>
    <row r="97" spans="1:16" s="77" customFormat="1" ht="13.5" customHeight="1">
      <c r="A97" s="20">
        <v>402.6499999999979</v>
      </c>
      <c r="B97" s="21">
        <v>2.349999999999994</v>
      </c>
      <c r="C97" s="92">
        <v>1.054999999999998</v>
      </c>
      <c r="D97" s="68"/>
      <c r="E97" s="52"/>
      <c r="F97" s="46"/>
      <c r="G97" s="93"/>
      <c r="H97" s="52"/>
      <c r="I97" s="94"/>
      <c r="J97" s="68"/>
      <c r="K97" s="52"/>
      <c r="L97" s="46"/>
      <c r="M97" s="99"/>
      <c r="N97" s="54"/>
      <c r="O97" s="99"/>
      <c r="P97" s="54"/>
    </row>
    <row r="98" spans="1:16" s="77" customFormat="1" ht="13.5" customHeight="1">
      <c r="A98" s="20">
        <v>402.65999999999786</v>
      </c>
      <c r="B98" s="21">
        <v>2.3599999999999937</v>
      </c>
      <c r="C98" s="92">
        <v>1.0559999999999978</v>
      </c>
      <c r="D98" s="68"/>
      <c r="E98" s="52"/>
      <c r="F98" s="46"/>
      <c r="G98" s="93"/>
      <c r="H98" s="52"/>
      <c r="I98" s="94"/>
      <c r="J98" s="68"/>
      <c r="K98" s="52"/>
      <c r="L98" s="46"/>
      <c r="M98" s="99"/>
      <c r="N98" s="54"/>
      <c r="O98" s="99"/>
      <c r="P98" s="54"/>
    </row>
    <row r="99" spans="1:16" s="77" customFormat="1" ht="13.5" customHeight="1">
      <c r="A99" s="20">
        <v>402.66999999999786</v>
      </c>
      <c r="B99" s="21">
        <v>2.3699999999999934</v>
      </c>
      <c r="C99" s="92">
        <v>1.0569999999999977</v>
      </c>
      <c r="D99" s="68"/>
      <c r="E99" s="52"/>
      <c r="F99" s="46"/>
      <c r="G99" s="93"/>
      <c r="H99" s="52"/>
      <c r="I99" s="94"/>
      <c r="J99" s="68"/>
      <c r="K99" s="52"/>
      <c r="L99" s="46"/>
      <c r="M99" s="99"/>
      <c r="N99" s="54"/>
      <c r="O99" s="99"/>
      <c r="P99" s="54"/>
    </row>
    <row r="100" spans="1:16" s="77" customFormat="1" ht="13.5" customHeight="1">
      <c r="A100" s="20">
        <v>402.67999999999785</v>
      </c>
      <c r="B100" s="21">
        <v>2.3799999999999932</v>
      </c>
      <c r="C100" s="92">
        <v>1.0579999999999976</v>
      </c>
      <c r="D100" s="68"/>
      <c r="E100" s="52"/>
      <c r="F100" s="46"/>
      <c r="G100" s="93"/>
      <c r="H100" s="52"/>
      <c r="I100" s="94"/>
      <c r="J100" s="68"/>
      <c r="K100" s="52"/>
      <c r="L100" s="46"/>
      <c r="M100" s="99"/>
      <c r="N100" s="54"/>
      <c r="O100" s="99"/>
      <c r="P100" s="54"/>
    </row>
    <row r="101" spans="1:16" s="77" customFormat="1" ht="13.5" customHeight="1">
      <c r="A101" s="20">
        <v>402.68999999999784</v>
      </c>
      <c r="B101" s="21">
        <v>2.389999999999993</v>
      </c>
      <c r="C101" s="92">
        <v>1.0589999999999975</v>
      </c>
      <c r="D101" s="68"/>
      <c r="E101" s="52"/>
      <c r="F101" s="46"/>
      <c r="G101" s="93"/>
      <c r="H101" s="52"/>
      <c r="I101" s="94"/>
      <c r="J101" s="68"/>
      <c r="K101" s="52"/>
      <c r="L101" s="46"/>
      <c r="M101" s="99"/>
      <c r="N101" s="54"/>
      <c r="O101" s="99"/>
      <c r="P101" s="54"/>
    </row>
    <row r="102" spans="1:16" s="77" customFormat="1" ht="13.5" customHeight="1">
      <c r="A102" s="24">
        <v>402.69999999999783</v>
      </c>
      <c r="B102" s="25">
        <v>2.399999999999993</v>
      </c>
      <c r="C102" s="95">
        <v>1.0599999999999974</v>
      </c>
      <c r="D102" s="69"/>
      <c r="E102" s="53"/>
      <c r="F102" s="47"/>
      <c r="G102" s="96"/>
      <c r="H102" s="53"/>
      <c r="I102" s="47"/>
      <c r="J102" s="69"/>
      <c r="K102" s="53"/>
      <c r="L102" s="47"/>
      <c r="M102" s="99"/>
      <c r="N102" s="54"/>
      <c r="O102" s="99"/>
      <c r="P102" s="54"/>
    </row>
    <row r="103" spans="1:16" s="77" customFormat="1" ht="13.5" customHeight="1">
      <c r="A103" s="35">
        <v>402.7099999999978</v>
      </c>
      <c r="B103" s="36">
        <v>2.4099999999999926</v>
      </c>
      <c r="C103" s="88">
        <v>1.0604999999999973</v>
      </c>
      <c r="D103" s="67"/>
      <c r="E103" s="89"/>
      <c r="F103" s="45"/>
      <c r="G103" s="90"/>
      <c r="H103" s="89"/>
      <c r="I103" s="45"/>
      <c r="J103" s="67"/>
      <c r="K103" s="89"/>
      <c r="L103" s="45"/>
      <c r="M103" s="99"/>
      <c r="N103" s="54"/>
      <c r="O103" s="99"/>
      <c r="P103" s="54"/>
    </row>
    <row r="104" spans="1:16" s="77" customFormat="1" ht="13.5" customHeight="1">
      <c r="A104" s="20">
        <v>402.7199999999978</v>
      </c>
      <c r="B104" s="21">
        <v>2.4199999999999924</v>
      </c>
      <c r="C104" s="92">
        <v>1.0609999999999973</v>
      </c>
      <c r="D104" s="68"/>
      <c r="E104" s="52"/>
      <c r="F104" s="46"/>
      <c r="G104" s="93"/>
      <c r="H104" s="52"/>
      <c r="I104" s="46"/>
      <c r="J104" s="68"/>
      <c r="K104" s="52"/>
      <c r="L104" s="46"/>
      <c r="M104" s="99"/>
      <c r="N104" s="54"/>
      <c r="O104" s="99"/>
      <c r="P104" s="54"/>
    </row>
    <row r="105" spans="1:16" s="77" customFormat="1" ht="13.5" customHeight="1">
      <c r="A105" s="20">
        <v>402.7299999999978</v>
      </c>
      <c r="B105" s="21">
        <v>2.429999999999992</v>
      </c>
      <c r="C105" s="92">
        <v>1.0614999999999972</v>
      </c>
      <c r="D105" s="68"/>
      <c r="E105" s="52"/>
      <c r="F105" s="46"/>
      <c r="G105" s="93"/>
      <c r="H105" s="52"/>
      <c r="I105" s="46"/>
      <c r="J105" s="68"/>
      <c r="K105" s="52"/>
      <c r="L105" s="46"/>
      <c r="M105" s="99"/>
      <c r="N105" s="54"/>
      <c r="O105" s="99"/>
      <c r="P105" s="54"/>
    </row>
    <row r="106" spans="1:16" s="77" customFormat="1" ht="13.5" customHeight="1">
      <c r="A106" s="20">
        <v>402.7399999999978</v>
      </c>
      <c r="B106" s="21">
        <v>2.439999999999992</v>
      </c>
      <c r="C106" s="92">
        <v>1.0619999999999972</v>
      </c>
      <c r="D106" s="68"/>
      <c r="E106" s="52"/>
      <c r="F106" s="46"/>
      <c r="G106" s="93"/>
      <c r="H106" s="52"/>
      <c r="I106" s="46"/>
      <c r="J106" s="68"/>
      <c r="K106" s="52"/>
      <c r="L106" s="46"/>
      <c r="M106" s="99"/>
      <c r="N106" s="54"/>
      <c r="O106" s="99"/>
      <c r="P106" s="54"/>
    </row>
    <row r="107" spans="1:16" s="77" customFormat="1" ht="13.5" customHeight="1">
      <c r="A107" s="20">
        <v>402.7499999999978</v>
      </c>
      <c r="B107" s="21">
        <v>2.4499999999999917</v>
      </c>
      <c r="C107" s="92">
        <v>1.0624999999999971</v>
      </c>
      <c r="D107" s="68"/>
      <c r="E107" s="52"/>
      <c r="F107" s="46"/>
      <c r="G107" s="93"/>
      <c r="H107" s="52"/>
      <c r="I107" s="46"/>
      <c r="J107" s="68"/>
      <c r="K107" s="52"/>
      <c r="L107" s="46"/>
      <c r="M107" s="99"/>
      <c r="N107" s="54"/>
      <c r="O107" s="99"/>
      <c r="P107" s="54"/>
    </row>
    <row r="108" spans="1:16" s="77" customFormat="1" ht="13.5" customHeight="1">
      <c r="A108" s="20">
        <v>402.7599999999978</v>
      </c>
      <c r="B108" s="21">
        <v>2.4599999999999915</v>
      </c>
      <c r="C108" s="92">
        <v>1.062999999999997</v>
      </c>
      <c r="D108" s="68"/>
      <c r="E108" s="52"/>
      <c r="F108" s="46"/>
      <c r="G108" s="93"/>
      <c r="H108" s="52"/>
      <c r="I108" s="46"/>
      <c r="J108" s="68"/>
      <c r="K108" s="52"/>
      <c r="L108" s="46"/>
      <c r="M108" s="99"/>
      <c r="N108" s="54"/>
      <c r="O108" s="99"/>
      <c r="P108" s="54"/>
    </row>
    <row r="109" spans="1:16" s="77" customFormat="1" ht="13.5" customHeight="1">
      <c r="A109" s="20">
        <v>402.76999999999776</v>
      </c>
      <c r="B109" s="21">
        <v>2.4699999999999913</v>
      </c>
      <c r="C109" s="92">
        <v>1.063499999999997</v>
      </c>
      <c r="D109" s="68"/>
      <c r="E109" s="52"/>
      <c r="F109" s="46"/>
      <c r="G109" s="93"/>
      <c r="H109" s="52"/>
      <c r="I109" s="46"/>
      <c r="J109" s="68"/>
      <c r="K109" s="52"/>
      <c r="L109" s="46"/>
      <c r="M109" s="99"/>
      <c r="N109" s="54"/>
      <c r="O109" s="99"/>
      <c r="P109" s="54"/>
    </row>
    <row r="110" spans="1:123" s="77" customFormat="1" ht="13.5" customHeight="1">
      <c r="A110" s="20">
        <v>402.77999999999776</v>
      </c>
      <c r="B110" s="21">
        <v>2.479999999999991</v>
      </c>
      <c r="C110" s="92">
        <v>1.063999999999997</v>
      </c>
      <c r="D110" s="68"/>
      <c r="E110" s="52"/>
      <c r="F110" s="46"/>
      <c r="G110" s="93"/>
      <c r="H110" s="52"/>
      <c r="I110" s="46"/>
      <c r="J110" s="68"/>
      <c r="K110" s="52"/>
      <c r="L110" s="46"/>
      <c r="M110" s="100"/>
      <c r="N110" s="54"/>
      <c r="O110" s="100"/>
      <c r="P110" s="6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2" customFormat="1" ht="13.5" customHeight="1">
      <c r="A111" s="24">
        <v>402.78999999999775</v>
      </c>
      <c r="B111" s="25">
        <v>2.489999999999991</v>
      </c>
      <c r="C111" s="95">
        <v>1.064499999999997</v>
      </c>
      <c r="D111" s="69"/>
      <c r="E111" s="53"/>
      <c r="F111" s="47"/>
      <c r="G111" s="96"/>
      <c r="H111" s="53"/>
      <c r="I111" s="47"/>
      <c r="J111" s="69"/>
      <c r="K111" s="53"/>
      <c r="L111" s="47"/>
      <c r="M111" s="100"/>
      <c r="N111" s="6"/>
      <c r="O111" s="100"/>
      <c r="P111" s="6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58"/>
      <c r="B112" s="58"/>
      <c r="C112" s="6"/>
      <c r="D112" s="58"/>
      <c r="E112" s="58"/>
      <c r="F112" s="6"/>
      <c r="G112" s="58"/>
      <c r="H112" s="58"/>
      <c r="I112" s="6"/>
      <c r="J112" s="58"/>
      <c r="K112" s="58"/>
      <c r="L112" s="6"/>
      <c r="M112" s="100"/>
      <c r="N112" s="6"/>
      <c r="O112" s="100"/>
      <c r="P112" s="6"/>
    </row>
    <row r="113" spans="1:16" s="77" customFormat="1" ht="19.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99"/>
      <c r="N113" s="6"/>
      <c r="O113" s="99"/>
      <c r="P113" s="54"/>
    </row>
    <row r="114" spans="1:16" s="77" customFormat="1" ht="1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99"/>
      <c r="N114" s="54"/>
      <c r="O114" s="99"/>
      <c r="P114" s="54"/>
    </row>
    <row r="115" spans="1:16" s="77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03"/>
      <c r="N115" s="54"/>
      <c r="O115" s="104"/>
      <c r="P115" s="62"/>
    </row>
    <row r="116" spans="1:16" s="77" customFormat="1" ht="19.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03"/>
      <c r="N116" s="65"/>
      <c r="O116" s="104"/>
      <c r="P116" s="62"/>
    </row>
    <row r="117" spans="1:16" s="77" customFormat="1" ht="19.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03"/>
      <c r="N117" s="65"/>
      <c r="O117" s="104"/>
      <c r="P117" s="62"/>
    </row>
    <row r="118" spans="1:16" s="77" customFormat="1" ht="15" customHeight="1">
      <c r="A118" s="58"/>
      <c r="B118" s="58"/>
      <c r="C118" s="6"/>
      <c r="D118" s="58"/>
      <c r="E118" s="58"/>
      <c r="F118" s="6"/>
      <c r="G118" s="58"/>
      <c r="H118" s="58"/>
      <c r="I118" s="6"/>
      <c r="J118" s="105"/>
      <c r="K118" s="105"/>
      <c r="L118" s="15"/>
      <c r="M118" s="103"/>
      <c r="N118" s="65"/>
      <c r="O118" s="104"/>
      <c r="P118" s="62"/>
    </row>
    <row r="119" spans="1:16" s="77" customFormat="1" ht="15" customHeight="1">
      <c r="A119" s="58"/>
      <c r="B119" s="58"/>
      <c r="C119" s="6"/>
      <c r="D119" s="58"/>
      <c r="E119" s="58"/>
      <c r="F119" s="6"/>
      <c r="G119" s="58"/>
      <c r="H119" s="58"/>
      <c r="I119" s="6"/>
      <c r="J119" s="105"/>
      <c r="K119" s="105"/>
      <c r="L119" s="15"/>
      <c r="M119" s="103"/>
      <c r="N119" s="65"/>
      <c r="O119" s="104"/>
      <c r="P119" s="62"/>
    </row>
    <row r="120" spans="1:16" s="77" customFormat="1" ht="15" customHeight="1">
      <c r="A120" s="58"/>
      <c r="B120" s="58"/>
      <c r="C120" s="6"/>
      <c r="D120" s="58"/>
      <c r="E120" s="58"/>
      <c r="F120" s="6"/>
      <c r="G120" s="58"/>
      <c r="H120" s="58"/>
      <c r="I120" s="6"/>
      <c r="J120" s="105"/>
      <c r="K120" s="105"/>
      <c r="L120" s="15"/>
      <c r="M120" s="103"/>
      <c r="N120" s="65"/>
      <c r="O120" s="104"/>
      <c r="P120" s="62"/>
    </row>
    <row r="121" spans="1:16" s="77" customFormat="1" ht="15" customHeight="1">
      <c r="A121" s="58"/>
      <c r="B121" s="58"/>
      <c r="C121" s="6"/>
      <c r="D121" s="58"/>
      <c r="E121" s="58"/>
      <c r="F121" s="6"/>
      <c r="G121" s="58"/>
      <c r="H121" s="58"/>
      <c r="I121" s="6"/>
      <c r="J121" s="105"/>
      <c r="K121" s="105"/>
      <c r="L121" s="15"/>
      <c r="M121" s="103"/>
      <c r="N121" s="65"/>
      <c r="O121" s="104"/>
      <c r="P121" s="62"/>
    </row>
    <row r="122" spans="1:16" s="77" customFormat="1" ht="15" customHeight="1">
      <c r="A122" s="58"/>
      <c r="B122" s="58"/>
      <c r="C122" s="6"/>
      <c r="D122" s="58"/>
      <c r="E122" s="58"/>
      <c r="F122" s="6"/>
      <c r="G122" s="58"/>
      <c r="H122" s="58"/>
      <c r="I122" s="6"/>
      <c r="J122" s="105"/>
      <c r="K122" s="105"/>
      <c r="L122" s="15"/>
      <c r="M122" s="103"/>
      <c r="N122" s="65"/>
      <c r="O122" s="104"/>
      <c r="P122" s="62"/>
    </row>
    <row r="123" spans="1:16" s="77" customFormat="1" ht="15" customHeight="1">
      <c r="A123" s="58"/>
      <c r="B123" s="58"/>
      <c r="C123" s="6"/>
      <c r="D123" s="58"/>
      <c r="E123" s="58"/>
      <c r="F123" s="6"/>
      <c r="G123" s="58"/>
      <c r="H123" s="58"/>
      <c r="I123" s="6"/>
      <c r="J123" s="105"/>
      <c r="K123" s="105"/>
      <c r="L123" s="15"/>
      <c r="M123" s="103"/>
      <c r="N123" s="65"/>
      <c r="O123" s="104"/>
      <c r="P123" s="62"/>
    </row>
    <row r="124" spans="1:16" s="77" customFormat="1" ht="15" customHeight="1">
      <c r="A124" s="58"/>
      <c r="B124" s="58"/>
      <c r="C124" s="6"/>
      <c r="D124" s="58"/>
      <c r="E124" s="58"/>
      <c r="F124" s="6"/>
      <c r="G124" s="58"/>
      <c r="H124" s="58"/>
      <c r="I124" s="6"/>
      <c r="J124" s="105"/>
      <c r="K124" s="105"/>
      <c r="L124" s="15"/>
      <c r="M124" s="103"/>
      <c r="N124" s="65"/>
      <c r="O124" s="104"/>
      <c r="P124" s="62"/>
    </row>
    <row r="125" spans="1:16" s="77" customFormat="1" ht="15" customHeight="1">
      <c r="A125" s="58"/>
      <c r="B125" s="58"/>
      <c r="C125" s="6"/>
      <c r="D125" s="58"/>
      <c r="E125" s="58"/>
      <c r="F125" s="6"/>
      <c r="G125" s="58"/>
      <c r="H125" s="58"/>
      <c r="I125" s="6"/>
      <c r="J125" s="105"/>
      <c r="K125" s="105"/>
      <c r="L125" s="15"/>
      <c r="M125" s="103"/>
      <c r="N125" s="65"/>
      <c r="O125" s="104"/>
      <c r="P125" s="62"/>
    </row>
    <row r="126" spans="1:16" s="77" customFormat="1" ht="15" customHeight="1">
      <c r="A126" s="58"/>
      <c r="B126" s="58"/>
      <c r="C126" s="6"/>
      <c r="D126" s="58"/>
      <c r="E126" s="58"/>
      <c r="F126" s="6"/>
      <c r="G126" s="58"/>
      <c r="H126" s="58"/>
      <c r="I126" s="6"/>
      <c r="J126" s="105"/>
      <c r="K126" s="105"/>
      <c r="L126" s="15"/>
      <c r="M126" s="103"/>
      <c r="N126" s="65"/>
      <c r="O126" s="104"/>
      <c r="P126" s="62"/>
    </row>
    <row r="127" spans="1:16" s="77" customFormat="1" ht="15" customHeight="1">
      <c r="A127" s="58"/>
      <c r="B127" s="58"/>
      <c r="C127" s="6"/>
      <c r="D127" s="58"/>
      <c r="E127" s="58"/>
      <c r="F127" s="6"/>
      <c r="G127" s="58"/>
      <c r="H127" s="58"/>
      <c r="I127" s="6"/>
      <c r="J127" s="105"/>
      <c r="K127" s="105"/>
      <c r="L127" s="15"/>
      <c r="M127" s="103"/>
      <c r="N127" s="65"/>
      <c r="O127" s="104"/>
      <c r="P127" s="62"/>
    </row>
    <row r="128" spans="1:16" s="77" customFormat="1" ht="15" customHeight="1">
      <c r="A128" s="58"/>
      <c r="B128" s="58"/>
      <c r="C128" s="6"/>
      <c r="D128" s="58"/>
      <c r="E128" s="58"/>
      <c r="F128" s="6"/>
      <c r="G128" s="58"/>
      <c r="H128" s="58"/>
      <c r="I128" s="6"/>
      <c r="J128" s="105"/>
      <c r="K128" s="105"/>
      <c r="L128" s="15"/>
      <c r="M128" s="103"/>
      <c r="N128" s="65"/>
      <c r="O128" s="104"/>
      <c r="P128" s="62"/>
    </row>
    <row r="129" spans="1:16" s="77" customFormat="1" ht="15" customHeight="1">
      <c r="A129" s="58"/>
      <c r="B129" s="58"/>
      <c r="C129" s="6"/>
      <c r="D129" s="58"/>
      <c r="E129" s="58"/>
      <c r="F129" s="6"/>
      <c r="G129" s="58"/>
      <c r="H129" s="58"/>
      <c r="I129" s="6"/>
      <c r="J129" s="58"/>
      <c r="K129" s="58"/>
      <c r="L129" s="15"/>
      <c r="M129" s="103"/>
      <c r="N129" s="65"/>
      <c r="O129" s="104"/>
      <c r="P129" s="62"/>
    </row>
    <row r="130" spans="1:16" s="77" customFormat="1" ht="15" customHeight="1">
      <c r="A130" s="58"/>
      <c r="B130" s="58"/>
      <c r="C130" s="6"/>
      <c r="D130" s="58"/>
      <c r="E130" s="58"/>
      <c r="F130" s="6"/>
      <c r="G130" s="58"/>
      <c r="H130" s="58"/>
      <c r="I130" s="6"/>
      <c r="J130" s="58"/>
      <c r="K130" s="58"/>
      <c r="L130" s="15"/>
      <c r="M130" s="103"/>
      <c r="N130" s="65"/>
      <c r="O130" s="104"/>
      <c r="P130" s="62"/>
    </row>
    <row r="131" spans="1:16" s="77" customFormat="1" ht="15" customHeight="1">
      <c r="A131" s="58"/>
      <c r="B131" s="58"/>
      <c r="C131" s="6"/>
      <c r="D131" s="58"/>
      <c r="E131" s="58"/>
      <c r="F131" s="6"/>
      <c r="G131" s="58"/>
      <c r="H131" s="58"/>
      <c r="I131" s="6"/>
      <c r="J131" s="58"/>
      <c r="K131" s="58"/>
      <c r="L131" s="15"/>
      <c r="M131" s="103"/>
      <c r="N131" s="65"/>
      <c r="O131" s="104"/>
      <c r="P131" s="62"/>
    </row>
    <row r="132" spans="1:16" s="77" customFormat="1" ht="15" customHeight="1">
      <c r="A132" s="58"/>
      <c r="B132" s="58"/>
      <c r="C132" s="6"/>
      <c r="D132" s="58"/>
      <c r="E132" s="58"/>
      <c r="F132" s="6"/>
      <c r="G132" s="58"/>
      <c r="H132" s="58"/>
      <c r="I132" s="6"/>
      <c r="J132" s="58"/>
      <c r="K132" s="58"/>
      <c r="L132" s="15"/>
      <c r="M132" s="103"/>
      <c r="N132" s="65"/>
      <c r="O132" s="104"/>
      <c r="P132" s="62"/>
    </row>
    <row r="133" spans="1:16" s="77" customFormat="1" ht="15" customHeight="1">
      <c r="A133" s="58"/>
      <c r="B133" s="58"/>
      <c r="C133" s="6"/>
      <c r="D133" s="58"/>
      <c r="E133" s="58"/>
      <c r="F133" s="6"/>
      <c r="G133" s="58"/>
      <c r="H133" s="58"/>
      <c r="I133" s="6"/>
      <c r="J133" s="58"/>
      <c r="K133" s="58"/>
      <c r="L133" s="15"/>
      <c r="M133" s="103"/>
      <c r="N133" s="65"/>
      <c r="O133" s="104"/>
      <c r="P133" s="62"/>
    </row>
    <row r="134" spans="1:16" s="77" customFormat="1" ht="15" customHeight="1">
      <c r="A134" s="58"/>
      <c r="B134" s="58"/>
      <c r="C134" s="6"/>
      <c r="D134" s="58"/>
      <c r="E134" s="58"/>
      <c r="F134" s="6"/>
      <c r="G134" s="58"/>
      <c r="H134" s="58"/>
      <c r="I134" s="6"/>
      <c r="J134" s="58"/>
      <c r="K134" s="58"/>
      <c r="L134" s="15"/>
      <c r="M134" s="103"/>
      <c r="N134" s="65"/>
      <c r="O134" s="104"/>
      <c r="P134" s="62"/>
    </row>
    <row r="135" spans="1:16" s="77" customFormat="1" ht="15" customHeight="1">
      <c r="A135" s="58"/>
      <c r="B135" s="58"/>
      <c r="C135" s="6"/>
      <c r="D135" s="58"/>
      <c r="E135" s="58"/>
      <c r="F135" s="6"/>
      <c r="G135" s="58"/>
      <c r="H135" s="58"/>
      <c r="I135" s="6"/>
      <c r="J135" s="58"/>
      <c r="K135" s="58"/>
      <c r="L135" s="15"/>
      <c r="M135" s="103"/>
      <c r="N135" s="65"/>
      <c r="O135" s="104"/>
      <c r="P135" s="62"/>
    </row>
    <row r="136" spans="1:16" s="77" customFormat="1" ht="15" customHeight="1">
      <c r="A136" s="58"/>
      <c r="B136" s="58"/>
      <c r="C136" s="6"/>
      <c r="D136" s="58"/>
      <c r="E136" s="58"/>
      <c r="F136" s="6"/>
      <c r="G136" s="58"/>
      <c r="H136" s="58"/>
      <c r="I136" s="6"/>
      <c r="J136" s="58"/>
      <c r="K136" s="58"/>
      <c r="L136" s="15"/>
      <c r="M136" s="103"/>
      <c r="N136" s="65"/>
      <c r="O136" s="104"/>
      <c r="P136" s="62"/>
    </row>
    <row r="137" spans="1:16" s="77" customFormat="1" ht="15" customHeight="1">
      <c r="A137" s="58"/>
      <c r="B137" s="58"/>
      <c r="C137" s="6"/>
      <c r="D137" s="58"/>
      <c r="E137" s="58"/>
      <c r="F137" s="6"/>
      <c r="G137" s="58"/>
      <c r="H137" s="58"/>
      <c r="I137" s="6"/>
      <c r="J137" s="58"/>
      <c r="K137" s="58"/>
      <c r="L137" s="15"/>
      <c r="M137" s="103"/>
      <c r="N137" s="65"/>
      <c r="O137" s="104"/>
      <c r="P137" s="62"/>
    </row>
    <row r="138" spans="1:16" s="77" customFormat="1" ht="15" customHeight="1">
      <c r="A138" s="58"/>
      <c r="B138" s="58"/>
      <c r="C138" s="6"/>
      <c r="D138" s="58"/>
      <c r="E138" s="58"/>
      <c r="F138" s="6"/>
      <c r="G138" s="58"/>
      <c r="H138" s="58"/>
      <c r="I138" s="6"/>
      <c r="J138" s="58"/>
      <c r="K138" s="58"/>
      <c r="L138" s="15"/>
      <c r="M138" s="103"/>
      <c r="N138" s="65"/>
      <c r="O138" s="104"/>
      <c r="P138" s="62"/>
    </row>
    <row r="139" spans="1:16" s="77" customFormat="1" ht="15" customHeight="1">
      <c r="A139" s="58"/>
      <c r="B139" s="58"/>
      <c r="C139" s="6"/>
      <c r="D139" s="58"/>
      <c r="E139" s="58"/>
      <c r="F139" s="6"/>
      <c r="G139" s="58"/>
      <c r="H139" s="58"/>
      <c r="I139" s="6"/>
      <c r="J139" s="58"/>
      <c r="K139" s="58"/>
      <c r="L139" s="15"/>
      <c r="M139" s="103"/>
      <c r="N139" s="65"/>
      <c r="O139" s="104"/>
      <c r="P139" s="62"/>
    </row>
    <row r="140" spans="1:16" s="77" customFormat="1" ht="15" customHeight="1">
      <c r="A140" s="58"/>
      <c r="B140" s="58"/>
      <c r="C140" s="6"/>
      <c r="D140" s="58"/>
      <c r="E140" s="58"/>
      <c r="F140" s="6"/>
      <c r="G140" s="58"/>
      <c r="H140" s="58"/>
      <c r="I140" s="6"/>
      <c r="J140" s="58"/>
      <c r="K140" s="58"/>
      <c r="L140" s="15"/>
      <c r="M140" s="103"/>
      <c r="N140" s="65"/>
      <c r="O140" s="104"/>
      <c r="P140" s="62"/>
    </row>
    <row r="141" spans="1:16" s="77" customFormat="1" ht="15" customHeight="1">
      <c r="A141" s="58"/>
      <c r="B141" s="58"/>
      <c r="C141" s="6"/>
      <c r="D141" s="58"/>
      <c r="E141" s="58"/>
      <c r="F141" s="6"/>
      <c r="G141" s="58"/>
      <c r="H141" s="58"/>
      <c r="I141" s="6"/>
      <c r="J141" s="58"/>
      <c r="K141" s="58"/>
      <c r="L141" s="15"/>
      <c r="M141" s="103"/>
      <c r="N141" s="65"/>
      <c r="O141" s="104"/>
      <c r="P141" s="62"/>
    </row>
    <row r="142" spans="1:16" s="77" customFormat="1" ht="15" customHeight="1">
      <c r="A142" s="58"/>
      <c r="B142" s="58"/>
      <c r="C142" s="6"/>
      <c r="D142" s="58"/>
      <c r="E142" s="58"/>
      <c r="F142" s="6"/>
      <c r="G142" s="58"/>
      <c r="H142" s="58"/>
      <c r="I142" s="6"/>
      <c r="J142" s="58"/>
      <c r="K142" s="58"/>
      <c r="L142" s="15"/>
      <c r="M142" s="103"/>
      <c r="N142" s="65"/>
      <c r="O142" s="104"/>
      <c r="P142" s="62"/>
    </row>
    <row r="143" spans="1:16" s="77" customFormat="1" ht="15" customHeight="1">
      <c r="A143" s="58"/>
      <c r="B143" s="58"/>
      <c r="C143" s="6"/>
      <c r="D143" s="58"/>
      <c r="E143" s="58"/>
      <c r="F143" s="6"/>
      <c r="G143" s="58"/>
      <c r="H143" s="58"/>
      <c r="I143" s="6"/>
      <c r="J143" s="58"/>
      <c r="K143" s="58"/>
      <c r="L143" s="15"/>
      <c r="M143" s="103"/>
      <c r="N143" s="65"/>
      <c r="O143" s="104"/>
      <c r="P143" s="62"/>
    </row>
    <row r="144" spans="1:16" s="77" customFormat="1" ht="15" customHeight="1">
      <c r="A144" s="58"/>
      <c r="B144" s="58"/>
      <c r="C144" s="6"/>
      <c r="D144" s="58"/>
      <c r="E144" s="58"/>
      <c r="F144" s="6"/>
      <c r="G144" s="58"/>
      <c r="H144" s="58"/>
      <c r="I144" s="6"/>
      <c r="J144" s="58"/>
      <c r="K144" s="58"/>
      <c r="L144" s="15"/>
      <c r="M144" s="103"/>
      <c r="N144" s="65"/>
      <c r="O144" s="104"/>
      <c r="P144" s="62"/>
    </row>
    <row r="145" spans="1:16" s="77" customFormat="1" ht="15" customHeight="1">
      <c r="A145" s="58"/>
      <c r="B145" s="58"/>
      <c r="C145" s="6"/>
      <c r="D145" s="58"/>
      <c r="E145" s="58"/>
      <c r="F145" s="6"/>
      <c r="G145" s="58"/>
      <c r="H145" s="58"/>
      <c r="I145" s="6"/>
      <c r="J145" s="58"/>
      <c r="K145" s="58"/>
      <c r="L145" s="15"/>
      <c r="M145" s="103"/>
      <c r="N145" s="65"/>
      <c r="O145" s="104"/>
      <c r="P145" s="62"/>
    </row>
    <row r="146" spans="1:16" s="77" customFormat="1" ht="15" customHeight="1">
      <c r="A146" s="58"/>
      <c r="B146" s="58"/>
      <c r="C146" s="6"/>
      <c r="D146" s="58"/>
      <c r="E146" s="58"/>
      <c r="F146" s="6"/>
      <c r="G146" s="58"/>
      <c r="H146" s="58"/>
      <c r="I146" s="6"/>
      <c r="J146" s="58"/>
      <c r="K146" s="58"/>
      <c r="L146" s="15"/>
      <c r="M146" s="103"/>
      <c r="N146" s="65"/>
      <c r="O146" s="104"/>
      <c r="P146" s="62"/>
    </row>
    <row r="147" spans="1:16" s="77" customFormat="1" ht="15" customHeight="1">
      <c r="A147" s="58"/>
      <c r="B147" s="58"/>
      <c r="C147" s="6"/>
      <c r="D147" s="58"/>
      <c r="E147" s="58"/>
      <c r="F147" s="6"/>
      <c r="G147" s="58"/>
      <c r="H147" s="58"/>
      <c r="I147" s="6"/>
      <c r="J147" s="58"/>
      <c r="K147" s="58"/>
      <c r="L147" s="15"/>
      <c r="M147" s="103"/>
      <c r="N147" s="65"/>
      <c r="O147" s="104"/>
      <c r="P147" s="62"/>
    </row>
    <row r="148" spans="1:16" s="77" customFormat="1" ht="15" customHeight="1">
      <c r="A148" s="58"/>
      <c r="B148" s="58"/>
      <c r="C148" s="6"/>
      <c r="D148" s="58"/>
      <c r="E148" s="58"/>
      <c r="F148" s="6"/>
      <c r="G148" s="58"/>
      <c r="H148" s="58"/>
      <c r="I148" s="6"/>
      <c r="J148" s="58"/>
      <c r="K148" s="58"/>
      <c r="L148" s="15"/>
      <c r="M148" s="103"/>
      <c r="N148" s="65"/>
      <c r="O148" s="104"/>
      <c r="P148" s="62"/>
    </row>
    <row r="149" spans="1:16" s="77" customFormat="1" ht="15" customHeight="1">
      <c r="A149" s="58"/>
      <c r="B149" s="58"/>
      <c r="C149" s="6"/>
      <c r="D149" s="58"/>
      <c r="E149" s="58"/>
      <c r="F149" s="6"/>
      <c r="G149" s="58"/>
      <c r="H149" s="58"/>
      <c r="I149" s="6"/>
      <c r="J149" s="58"/>
      <c r="K149" s="58"/>
      <c r="L149" s="15"/>
      <c r="M149" s="103"/>
      <c r="N149" s="65"/>
      <c r="O149" s="104"/>
      <c r="P149" s="62"/>
    </row>
    <row r="150" spans="1:16" s="77" customFormat="1" ht="15" customHeight="1">
      <c r="A150" s="58"/>
      <c r="B150" s="58"/>
      <c r="C150" s="6"/>
      <c r="D150" s="58"/>
      <c r="E150" s="58"/>
      <c r="F150" s="6"/>
      <c r="G150" s="58"/>
      <c r="H150" s="58"/>
      <c r="I150" s="6"/>
      <c r="J150" s="58"/>
      <c r="K150" s="58"/>
      <c r="L150" s="15"/>
      <c r="M150" s="103"/>
      <c r="N150" s="65"/>
      <c r="O150" s="104"/>
      <c r="P150" s="62"/>
    </row>
    <row r="151" spans="1:16" s="77" customFormat="1" ht="15" customHeight="1">
      <c r="A151" s="58"/>
      <c r="B151" s="58"/>
      <c r="C151" s="6"/>
      <c r="D151" s="58"/>
      <c r="E151" s="58"/>
      <c r="F151" s="6"/>
      <c r="G151" s="58"/>
      <c r="H151" s="58"/>
      <c r="I151" s="6"/>
      <c r="J151" s="58"/>
      <c r="K151" s="58"/>
      <c r="L151" s="15"/>
      <c r="M151" s="103"/>
      <c r="N151" s="65"/>
      <c r="O151" s="104"/>
      <c r="P151" s="62"/>
    </row>
    <row r="152" spans="1:16" s="77" customFormat="1" ht="15" customHeight="1">
      <c r="A152" s="58"/>
      <c r="B152" s="58"/>
      <c r="C152" s="6"/>
      <c r="D152" s="58"/>
      <c r="E152" s="58"/>
      <c r="F152" s="6"/>
      <c r="G152" s="58"/>
      <c r="H152" s="58"/>
      <c r="I152" s="6"/>
      <c r="J152" s="58"/>
      <c r="K152" s="58"/>
      <c r="L152" s="15"/>
      <c r="M152" s="103"/>
      <c r="N152" s="65"/>
      <c r="O152" s="104"/>
      <c r="P152" s="62"/>
    </row>
    <row r="153" spans="1:16" s="77" customFormat="1" ht="15" customHeight="1">
      <c r="A153" s="58"/>
      <c r="B153" s="58"/>
      <c r="C153" s="6"/>
      <c r="D153" s="58"/>
      <c r="E153" s="58"/>
      <c r="F153" s="6"/>
      <c r="G153" s="58"/>
      <c r="H153" s="58"/>
      <c r="I153" s="6"/>
      <c r="J153" s="58"/>
      <c r="K153" s="58"/>
      <c r="L153" s="15"/>
      <c r="M153" s="103"/>
      <c r="N153" s="65"/>
      <c r="O153" s="104"/>
      <c r="P153" s="62"/>
    </row>
    <row r="154" spans="1:16" s="77" customFormat="1" ht="15" customHeight="1">
      <c r="A154" s="58"/>
      <c r="B154" s="58"/>
      <c r="C154" s="6"/>
      <c r="D154" s="58"/>
      <c r="E154" s="58"/>
      <c r="F154" s="6"/>
      <c r="G154" s="58"/>
      <c r="H154" s="58"/>
      <c r="I154" s="6"/>
      <c r="J154" s="58"/>
      <c r="K154" s="58"/>
      <c r="L154" s="15"/>
      <c r="M154" s="103"/>
      <c r="N154" s="65"/>
      <c r="O154" s="104"/>
      <c r="P154" s="62"/>
    </row>
    <row r="155" spans="1:16" s="77" customFormat="1" ht="15" customHeight="1">
      <c r="A155" s="58"/>
      <c r="B155" s="58"/>
      <c r="C155" s="6"/>
      <c r="D155" s="58"/>
      <c r="E155" s="58"/>
      <c r="F155" s="6"/>
      <c r="G155" s="58"/>
      <c r="H155" s="58"/>
      <c r="I155" s="6"/>
      <c r="J155" s="58"/>
      <c r="K155" s="58"/>
      <c r="L155" s="15"/>
      <c r="M155" s="103"/>
      <c r="N155" s="65"/>
      <c r="O155" s="104"/>
      <c r="P155" s="62"/>
    </row>
    <row r="156" spans="1:16" s="77" customFormat="1" ht="15" customHeight="1">
      <c r="A156" s="58"/>
      <c r="B156" s="58"/>
      <c r="C156" s="6"/>
      <c r="D156" s="58"/>
      <c r="E156" s="58"/>
      <c r="F156" s="6"/>
      <c r="G156" s="58"/>
      <c r="H156" s="58"/>
      <c r="I156" s="6"/>
      <c r="J156" s="58"/>
      <c r="K156" s="58"/>
      <c r="L156" s="15"/>
      <c r="M156" s="103"/>
      <c r="N156" s="65"/>
      <c r="O156" s="104"/>
      <c r="P156" s="62"/>
    </row>
    <row r="157" spans="1:16" s="77" customFormat="1" ht="15" customHeight="1">
      <c r="A157" s="58"/>
      <c r="B157" s="58"/>
      <c r="C157" s="6"/>
      <c r="D157" s="58"/>
      <c r="E157" s="58"/>
      <c r="F157" s="6"/>
      <c r="G157" s="58"/>
      <c r="H157" s="58"/>
      <c r="I157" s="6"/>
      <c r="J157" s="58"/>
      <c r="K157" s="58"/>
      <c r="L157" s="15"/>
      <c r="M157" s="103"/>
      <c r="N157" s="65"/>
      <c r="O157" s="104"/>
      <c r="P157" s="62"/>
    </row>
    <row r="158" spans="1:16" s="77" customFormat="1" ht="15" customHeight="1">
      <c r="A158" s="58"/>
      <c r="B158" s="58"/>
      <c r="C158" s="6"/>
      <c r="D158" s="58"/>
      <c r="E158" s="58"/>
      <c r="F158" s="6"/>
      <c r="G158" s="58"/>
      <c r="H158" s="58"/>
      <c r="I158" s="6"/>
      <c r="J158" s="58"/>
      <c r="K158" s="58"/>
      <c r="L158" s="15"/>
      <c r="M158" s="104"/>
      <c r="N158" s="65"/>
      <c r="O158" s="104"/>
      <c r="P158" s="62"/>
    </row>
    <row r="159" spans="1:16" s="77" customFormat="1" ht="15" customHeight="1">
      <c r="A159" s="58"/>
      <c r="B159" s="58"/>
      <c r="C159" s="6"/>
      <c r="D159" s="58"/>
      <c r="E159" s="58"/>
      <c r="F159" s="6"/>
      <c r="G159" s="58"/>
      <c r="H159" s="58"/>
      <c r="I159" s="6"/>
      <c r="J159" s="58"/>
      <c r="K159" s="58"/>
      <c r="L159" s="15"/>
      <c r="M159" s="104"/>
      <c r="N159" s="65"/>
      <c r="O159" s="104"/>
      <c r="P159" s="62"/>
    </row>
    <row r="160" spans="1:16" s="77" customFormat="1" ht="15" customHeight="1">
      <c r="A160" s="58"/>
      <c r="B160" s="58"/>
      <c r="C160" s="6"/>
      <c r="D160" s="58"/>
      <c r="E160" s="58"/>
      <c r="F160" s="6"/>
      <c r="G160" s="58"/>
      <c r="H160" s="58"/>
      <c r="I160" s="6"/>
      <c r="J160" s="58"/>
      <c r="K160" s="58"/>
      <c r="L160" s="15"/>
      <c r="M160" s="104"/>
      <c r="N160" s="65"/>
      <c r="O160" s="104"/>
      <c r="P160" s="62"/>
    </row>
    <row r="161" spans="1:16" s="77" customFormat="1" ht="15" customHeight="1">
      <c r="A161" s="58"/>
      <c r="B161" s="58"/>
      <c r="C161" s="6"/>
      <c r="D161" s="58"/>
      <c r="E161" s="58"/>
      <c r="F161" s="6"/>
      <c r="G161" s="58"/>
      <c r="H161" s="58"/>
      <c r="I161" s="6"/>
      <c r="J161" s="58"/>
      <c r="K161" s="58"/>
      <c r="L161" s="15"/>
      <c r="M161" s="104"/>
      <c r="N161" s="65"/>
      <c r="O161" s="104"/>
      <c r="P161" s="62"/>
    </row>
    <row r="162" spans="1:16" s="77" customFormat="1" ht="15" customHeight="1">
      <c r="A162" s="58"/>
      <c r="B162" s="58"/>
      <c r="C162" s="6"/>
      <c r="D162" s="58"/>
      <c r="E162" s="58"/>
      <c r="F162" s="6"/>
      <c r="G162" s="58"/>
      <c r="H162" s="58"/>
      <c r="I162" s="6"/>
      <c r="J162" s="58"/>
      <c r="K162" s="58"/>
      <c r="L162" s="15"/>
      <c r="M162" s="104"/>
      <c r="N162" s="65"/>
      <c r="O162" s="104"/>
      <c r="P162" s="62"/>
    </row>
    <row r="163" spans="1:16" s="77" customFormat="1" ht="15" customHeight="1">
      <c r="A163" s="58"/>
      <c r="B163" s="58"/>
      <c r="C163" s="6"/>
      <c r="D163" s="58"/>
      <c r="E163" s="58"/>
      <c r="F163" s="6"/>
      <c r="G163" s="58"/>
      <c r="H163" s="58"/>
      <c r="I163" s="6"/>
      <c r="J163" s="58"/>
      <c r="K163" s="58"/>
      <c r="L163" s="15"/>
      <c r="M163" s="104"/>
      <c r="N163" s="65"/>
      <c r="O163" s="104"/>
      <c r="P163" s="62"/>
    </row>
    <row r="164" spans="1:16" s="77" customFormat="1" ht="15" customHeight="1">
      <c r="A164" s="58"/>
      <c r="B164" s="58"/>
      <c r="C164" s="6"/>
      <c r="D164" s="58"/>
      <c r="E164" s="58"/>
      <c r="F164" s="6"/>
      <c r="G164" s="58"/>
      <c r="H164" s="58"/>
      <c r="I164" s="6"/>
      <c r="J164" s="58"/>
      <c r="K164" s="58"/>
      <c r="L164" s="15"/>
      <c r="M164" s="104"/>
      <c r="N164" s="65"/>
      <c r="O164" s="104"/>
      <c r="P164" s="62"/>
    </row>
    <row r="165" spans="1:16" s="77" customFormat="1" ht="15" customHeight="1">
      <c r="A165" s="58"/>
      <c r="B165" s="58"/>
      <c r="C165" s="6"/>
      <c r="D165" s="58"/>
      <c r="E165" s="58"/>
      <c r="F165" s="6"/>
      <c r="G165" s="58"/>
      <c r="H165" s="58"/>
      <c r="I165" s="6"/>
      <c r="J165" s="58"/>
      <c r="K165" s="58"/>
      <c r="L165" s="15"/>
      <c r="M165" s="104"/>
      <c r="N165" s="65"/>
      <c r="O165" s="104"/>
      <c r="P165" s="62"/>
    </row>
    <row r="166" spans="1:16" s="77" customFormat="1" ht="15" customHeight="1">
      <c r="A166" s="58"/>
      <c r="B166" s="58"/>
      <c r="C166" s="6"/>
      <c r="D166" s="58"/>
      <c r="E166" s="58"/>
      <c r="F166" s="6"/>
      <c r="G166" s="58"/>
      <c r="H166" s="58"/>
      <c r="I166" s="6"/>
      <c r="J166" s="58"/>
      <c r="K166" s="58"/>
      <c r="L166" s="15"/>
      <c r="M166" s="104"/>
      <c r="N166" s="65"/>
      <c r="O166" s="104"/>
      <c r="P166" s="62"/>
    </row>
    <row r="167" spans="1:16" s="77" customFormat="1" ht="15" customHeight="1">
      <c r="A167" s="58"/>
      <c r="B167" s="58"/>
      <c r="C167" s="6"/>
      <c r="D167" s="58"/>
      <c r="E167" s="58"/>
      <c r="F167" s="6"/>
      <c r="G167" s="58"/>
      <c r="H167" s="58"/>
      <c r="I167" s="6"/>
      <c r="J167" s="58"/>
      <c r="K167" s="58"/>
      <c r="L167" s="15"/>
      <c r="M167" s="104"/>
      <c r="N167" s="65"/>
      <c r="O167" s="104"/>
      <c r="P167" s="62"/>
    </row>
    <row r="168" spans="1:16" s="77" customFormat="1" ht="15" customHeight="1">
      <c r="A168" s="105"/>
      <c r="B168" s="105"/>
      <c r="C168" s="15"/>
      <c r="D168" s="105"/>
      <c r="E168" s="105"/>
      <c r="F168" s="15"/>
      <c r="G168" s="105"/>
      <c r="H168" s="105"/>
      <c r="I168" s="15"/>
      <c r="J168" s="105"/>
      <c r="K168" s="105"/>
      <c r="L168" s="15"/>
      <c r="M168" s="104"/>
      <c r="N168" s="65"/>
      <c r="O168" s="104"/>
      <c r="P168" s="62"/>
    </row>
    <row r="169" spans="1:16" s="77" customFormat="1" ht="19.5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04"/>
      <c r="N169" s="65"/>
      <c r="O169" s="104"/>
      <c r="P169" s="62"/>
    </row>
    <row r="170" spans="1:16" s="77" customFormat="1" ht="1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04"/>
      <c r="N170" s="65"/>
      <c r="O170" s="104"/>
      <c r="P170" s="62"/>
    </row>
    <row r="171" spans="1:16" s="77" customFormat="1" ht="18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04"/>
      <c r="N171" s="65"/>
      <c r="O171" s="104"/>
      <c r="P171" s="62"/>
    </row>
    <row r="172" spans="1:16" s="77" customFormat="1" ht="19.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4"/>
      <c r="N172" s="65"/>
      <c r="O172" s="104"/>
      <c r="P172" s="62"/>
    </row>
    <row r="173" spans="1:16" s="77" customFormat="1" ht="19.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4"/>
      <c r="N173" s="65"/>
      <c r="O173" s="104"/>
      <c r="P173" s="62"/>
    </row>
    <row r="174" spans="1:16" s="77" customFormat="1" ht="15" customHeight="1">
      <c r="A174" s="58"/>
      <c r="B174" s="58"/>
      <c r="C174" s="6"/>
      <c r="D174" s="58"/>
      <c r="E174" s="58"/>
      <c r="F174" s="6"/>
      <c r="G174" s="58"/>
      <c r="H174" s="58"/>
      <c r="I174" s="6"/>
      <c r="J174" s="58"/>
      <c r="K174" s="58"/>
      <c r="L174" s="6"/>
      <c r="M174" s="104"/>
      <c r="N174" s="65"/>
      <c r="O174" s="104"/>
      <c r="P174" s="62"/>
    </row>
    <row r="175" spans="1:16" s="77" customFormat="1" ht="15" customHeight="1">
      <c r="A175" s="58"/>
      <c r="B175" s="58"/>
      <c r="C175" s="6"/>
      <c r="D175" s="58"/>
      <c r="E175" s="58"/>
      <c r="F175" s="6"/>
      <c r="G175" s="58"/>
      <c r="H175" s="58"/>
      <c r="I175" s="6"/>
      <c r="J175" s="58"/>
      <c r="K175" s="58"/>
      <c r="L175" s="6"/>
      <c r="M175" s="104"/>
      <c r="N175" s="65"/>
      <c r="O175" s="104"/>
      <c r="P175" s="62"/>
    </row>
    <row r="176" spans="1:16" s="77" customFormat="1" ht="15" customHeight="1">
      <c r="A176" s="58"/>
      <c r="B176" s="58"/>
      <c r="C176" s="6"/>
      <c r="D176" s="58"/>
      <c r="E176" s="58"/>
      <c r="F176" s="6"/>
      <c r="G176" s="58"/>
      <c r="H176" s="58"/>
      <c r="I176" s="6"/>
      <c r="J176" s="58"/>
      <c r="K176" s="58"/>
      <c r="L176" s="6"/>
      <c r="M176" s="104"/>
      <c r="N176" s="65"/>
      <c r="O176" s="104"/>
      <c r="P176" s="62"/>
    </row>
    <row r="177" spans="1:16" s="77" customFormat="1" ht="15" customHeight="1">
      <c r="A177" s="58"/>
      <c r="B177" s="58"/>
      <c r="C177" s="6"/>
      <c r="D177" s="58"/>
      <c r="E177" s="58"/>
      <c r="F177" s="6"/>
      <c r="G177" s="58"/>
      <c r="H177" s="58"/>
      <c r="I177" s="6"/>
      <c r="J177" s="58"/>
      <c r="K177" s="58"/>
      <c r="L177" s="6"/>
      <c r="M177" s="104"/>
      <c r="N177" s="65"/>
      <c r="O177" s="104"/>
      <c r="P177" s="62"/>
    </row>
    <row r="178" spans="1:16" s="77" customFormat="1" ht="15" customHeight="1">
      <c r="A178" s="58"/>
      <c r="B178" s="58"/>
      <c r="C178" s="6"/>
      <c r="D178" s="58"/>
      <c r="E178" s="58"/>
      <c r="F178" s="6"/>
      <c r="G178" s="58"/>
      <c r="H178" s="58"/>
      <c r="I178" s="6"/>
      <c r="J178" s="58"/>
      <c r="K178" s="58"/>
      <c r="L178" s="6"/>
      <c r="M178" s="104"/>
      <c r="N178" s="65"/>
      <c r="O178" s="104"/>
      <c r="P178" s="62"/>
    </row>
    <row r="179" spans="1:16" s="77" customFormat="1" ht="15" customHeight="1">
      <c r="A179" s="58"/>
      <c r="B179" s="58"/>
      <c r="C179" s="6"/>
      <c r="D179" s="58"/>
      <c r="E179" s="58"/>
      <c r="F179" s="6"/>
      <c r="G179" s="58"/>
      <c r="H179" s="58"/>
      <c r="I179" s="6"/>
      <c r="J179" s="58"/>
      <c r="K179" s="58"/>
      <c r="L179" s="6"/>
      <c r="M179" s="104"/>
      <c r="N179" s="65"/>
      <c r="O179" s="104"/>
      <c r="P179" s="62"/>
    </row>
    <row r="180" spans="1:16" s="77" customFormat="1" ht="15" customHeight="1">
      <c r="A180" s="58"/>
      <c r="B180" s="58"/>
      <c r="C180" s="6"/>
      <c r="D180" s="58"/>
      <c r="E180" s="58"/>
      <c r="F180" s="6"/>
      <c r="G180" s="58"/>
      <c r="H180" s="58"/>
      <c r="I180" s="6"/>
      <c r="J180" s="58"/>
      <c r="K180" s="58"/>
      <c r="L180" s="6"/>
      <c r="M180" s="104"/>
      <c r="N180" s="65"/>
      <c r="O180" s="104"/>
      <c r="P180" s="62"/>
    </row>
    <row r="181" spans="1:16" s="77" customFormat="1" ht="15" customHeight="1">
      <c r="A181" s="58"/>
      <c r="B181" s="58"/>
      <c r="C181" s="6"/>
      <c r="D181" s="58"/>
      <c r="E181" s="58"/>
      <c r="F181" s="6"/>
      <c r="G181" s="58"/>
      <c r="H181" s="58"/>
      <c r="I181" s="6"/>
      <c r="J181" s="58"/>
      <c r="K181" s="58"/>
      <c r="L181" s="6"/>
      <c r="M181" s="104"/>
      <c r="N181" s="65"/>
      <c r="O181" s="104"/>
      <c r="P181" s="62"/>
    </row>
    <row r="182" spans="1:16" s="77" customFormat="1" ht="15" customHeight="1">
      <c r="A182" s="58"/>
      <c r="B182" s="58"/>
      <c r="C182" s="6"/>
      <c r="D182" s="58"/>
      <c r="E182" s="58"/>
      <c r="F182" s="6"/>
      <c r="G182" s="58"/>
      <c r="H182" s="58"/>
      <c r="I182" s="6"/>
      <c r="J182" s="58"/>
      <c r="K182" s="58"/>
      <c r="L182" s="6"/>
      <c r="M182" s="104"/>
      <c r="N182" s="65"/>
      <c r="O182" s="104"/>
      <c r="P182" s="62"/>
    </row>
    <row r="183" spans="1:16" s="77" customFormat="1" ht="15" customHeight="1">
      <c r="A183" s="58"/>
      <c r="B183" s="58"/>
      <c r="C183" s="6"/>
      <c r="D183" s="58"/>
      <c r="E183" s="58"/>
      <c r="F183" s="6"/>
      <c r="G183" s="58"/>
      <c r="H183" s="58"/>
      <c r="I183" s="6"/>
      <c r="J183" s="58"/>
      <c r="K183" s="58"/>
      <c r="L183" s="6"/>
      <c r="M183" s="104"/>
      <c r="N183" s="65"/>
      <c r="O183" s="104"/>
      <c r="P183" s="62"/>
    </row>
    <row r="184" spans="1:16" s="77" customFormat="1" ht="15" customHeight="1">
      <c r="A184" s="58"/>
      <c r="B184" s="58"/>
      <c r="C184" s="6"/>
      <c r="D184" s="58"/>
      <c r="E184" s="58"/>
      <c r="F184" s="6"/>
      <c r="G184" s="58"/>
      <c r="H184" s="58"/>
      <c r="I184" s="6"/>
      <c r="J184" s="58"/>
      <c r="K184" s="58"/>
      <c r="L184" s="6"/>
      <c r="M184" s="104"/>
      <c r="N184" s="65"/>
      <c r="O184" s="104"/>
      <c r="P184" s="62"/>
    </row>
    <row r="185" spans="1:16" s="77" customFormat="1" ht="15" customHeight="1">
      <c r="A185" s="58"/>
      <c r="B185" s="58"/>
      <c r="C185" s="6"/>
      <c r="D185" s="58"/>
      <c r="E185" s="58"/>
      <c r="F185" s="6"/>
      <c r="G185" s="58"/>
      <c r="H185" s="58"/>
      <c r="I185" s="6"/>
      <c r="J185" s="58"/>
      <c r="K185" s="58"/>
      <c r="L185" s="6"/>
      <c r="M185" s="104"/>
      <c r="N185" s="65"/>
      <c r="O185" s="104"/>
      <c r="P185" s="62"/>
    </row>
    <row r="186" spans="1:16" s="77" customFormat="1" ht="15" customHeight="1">
      <c r="A186" s="58"/>
      <c r="B186" s="58"/>
      <c r="C186" s="6"/>
      <c r="D186" s="58"/>
      <c r="E186" s="58"/>
      <c r="F186" s="6"/>
      <c r="G186" s="58"/>
      <c r="H186" s="58"/>
      <c r="I186" s="6"/>
      <c r="J186" s="58"/>
      <c r="K186" s="58"/>
      <c r="L186" s="6"/>
      <c r="M186" s="104"/>
      <c r="N186" s="65"/>
      <c r="O186" s="104"/>
      <c r="P186" s="62"/>
    </row>
    <row r="187" spans="1:16" s="77" customFormat="1" ht="15" customHeight="1">
      <c r="A187" s="58"/>
      <c r="B187" s="58"/>
      <c r="C187" s="6"/>
      <c r="D187" s="58"/>
      <c r="E187" s="58"/>
      <c r="F187" s="6"/>
      <c r="G187" s="58"/>
      <c r="H187" s="58"/>
      <c r="I187" s="6"/>
      <c r="J187" s="58"/>
      <c r="K187" s="58"/>
      <c r="L187" s="6"/>
      <c r="M187" s="104"/>
      <c r="N187" s="65"/>
      <c r="O187" s="104"/>
      <c r="P187" s="62"/>
    </row>
    <row r="188" spans="1:16" s="77" customFormat="1" ht="15" customHeight="1">
      <c r="A188" s="58"/>
      <c r="B188" s="58"/>
      <c r="C188" s="6"/>
      <c r="D188" s="58"/>
      <c r="E188" s="58"/>
      <c r="F188" s="6"/>
      <c r="G188" s="58"/>
      <c r="H188" s="58"/>
      <c r="I188" s="6"/>
      <c r="J188" s="58"/>
      <c r="K188" s="58"/>
      <c r="L188" s="6"/>
      <c r="M188" s="104"/>
      <c r="N188" s="65"/>
      <c r="O188" s="104"/>
      <c r="P188" s="62"/>
    </row>
    <row r="189" spans="1:16" s="77" customFormat="1" ht="15" customHeight="1">
      <c r="A189" s="58"/>
      <c r="B189" s="58"/>
      <c r="C189" s="6"/>
      <c r="D189" s="58"/>
      <c r="E189" s="58"/>
      <c r="F189" s="6"/>
      <c r="G189" s="58"/>
      <c r="H189" s="58"/>
      <c r="I189" s="6"/>
      <c r="J189" s="58"/>
      <c r="K189" s="58"/>
      <c r="L189" s="6"/>
      <c r="M189" s="104"/>
      <c r="N189" s="65"/>
      <c r="O189" s="104"/>
      <c r="P189" s="62"/>
    </row>
    <row r="190" spans="1:16" s="77" customFormat="1" ht="15" customHeight="1">
      <c r="A190" s="58"/>
      <c r="B190" s="58"/>
      <c r="C190" s="6"/>
      <c r="D190" s="58"/>
      <c r="E190" s="58"/>
      <c r="F190" s="6"/>
      <c r="G190" s="58"/>
      <c r="H190" s="58"/>
      <c r="I190" s="6"/>
      <c r="J190" s="58"/>
      <c r="K190" s="58"/>
      <c r="L190" s="6"/>
      <c r="M190" s="104"/>
      <c r="N190" s="65"/>
      <c r="O190" s="104"/>
      <c r="P190" s="62"/>
    </row>
    <row r="191" spans="1:16" s="77" customFormat="1" ht="15" customHeight="1">
      <c r="A191" s="58"/>
      <c r="B191" s="58"/>
      <c r="C191" s="6"/>
      <c r="D191" s="58"/>
      <c r="E191" s="58"/>
      <c r="F191" s="6"/>
      <c r="G191" s="58"/>
      <c r="H191" s="58"/>
      <c r="I191" s="6"/>
      <c r="J191" s="58"/>
      <c r="K191" s="58"/>
      <c r="L191" s="6"/>
      <c r="M191" s="104"/>
      <c r="N191" s="65"/>
      <c r="O191" s="104"/>
      <c r="P191" s="62"/>
    </row>
    <row r="192" spans="1:16" s="77" customFormat="1" ht="15" customHeight="1">
      <c r="A192" s="58"/>
      <c r="B192" s="58"/>
      <c r="C192" s="6"/>
      <c r="D192" s="58"/>
      <c r="E192" s="58"/>
      <c r="F192" s="6"/>
      <c r="G192" s="58"/>
      <c r="H192" s="58"/>
      <c r="I192" s="6"/>
      <c r="J192" s="58"/>
      <c r="K192" s="58"/>
      <c r="L192" s="6"/>
      <c r="M192" s="104"/>
      <c r="N192" s="65"/>
      <c r="O192" s="104"/>
      <c r="P192" s="62"/>
    </row>
    <row r="193" spans="1:16" s="77" customFormat="1" ht="15" customHeight="1">
      <c r="A193" s="58"/>
      <c r="B193" s="58"/>
      <c r="C193" s="6"/>
      <c r="D193" s="58"/>
      <c r="E193" s="58"/>
      <c r="F193" s="6"/>
      <c r="G193" s="58"/>
      <c r="H193" s="58"/>
      <c r="I193" s="6"/>
      <c r="J193" s="58"/>
      <c r="K193" s="58"/>
      <c r="L193" s="6"/>
      <c r="M193" s="104"/>
      <c r="N193" s="65"/>
      <c r="O193" s="104"/>
      <c r="P193" s="62"/>
    </row>
    <row r="194" spans="1:16" s="77" customFormat="1" ht="15" customHeight="1">
      <c r="A194" s="58"/>
      <c r="B194" s="58"/>
      <c r="C194" s="6"/>
      <c r="D194" s="58"/>
      <c r="E194" s="58"/>
      <c r="F194" s="6"/>
      <c r="G194" s="58"/>
      <c r="H194" s="58"/>
      <c r="I194" s="6"/>
      <c r="J194" s="58"/>
      <c r="K194" s="58"/>
      <c r="L194" s="6"/>
      <c r="M194" s="104"/>
      <c r="N194" s="65"/>
      <c r="O194" s="104"/>
      <c r="P194" s="62"/>
    </row>
    <row r="195" spans="1:16" s="77" customFormat="1" ht="15" customHeight="1">
      <c r="A195" s="58"/>
      <c r="B195" s="58"/>
      <c r="C195" s="6"/>
      <c r="D195" s="58"/>
      <c r="E195" s="58"/>
      <c r="F195" s="6"/>
      <c r="G195" s="58"/>
      <c r="H195" s="58"/>
      <c r="I195" s="6"/>
      <c r="J195" s="58"/>
      <c r="K195" s="58"/>
      <c r="L195" s="6"/>
      <c r="M195" s="104"/>
      <c r="N195" s="65"/>
      <c r="O195" s="104"/>
      <c r="P195" s="62"/>
    </row>
    <row r="196" spans="1:16" s="77" customFormat="1" ht="15" customHeight="1">
      <c r="A196" s="58"/>
      <c r="B196" s="58"/>
      <c r="C196" s="6"/>
      <c r="D196" s="58"/>
      <c r="E196" s="58"/>
      <c r="F196" s="6"/>
      <c r="G196" s="58"/>
      <c r="H196" s="58"/>
      <c r="I196" s="6"/>
      <c r="J196" s="58"/>
      <c r="K196" s="58"/>
      <c r="L196" s="6"/>
      <c r="M196" s="104"/>
      <c r="N196" s="65"/>
      <c r="O196" s="104"/>
      <c r="P196" s="62"/>
    </row>
    <row r="197" spans="1:16" s="77" customFormat="1" ht="15" customHeight="1">
      <c r="A197" s="58"/>
      <c r="B197" s="58"/>
      <c r="C197" s="6"/>
      <c r="D197" s="58"/>
      <c r="E197" s="58"/>
      <c r="F197" s="6"/>
      <c r="G197" s="58"/>
      <c r="H197" s="58"/>
      <c r="I197" s="6"/>
      <c r="J197" s="58"/>
      <c r="K197" s="58"/>
      <c r="L197" s="6"/>
      <c r="M197" s="104"/>
      <c r="N197" s="65"/>
      <c r="O197" s="104"/>
      <c r="P197" s="62"/>
    </row>
    <row r="198" spans="1:16" s="77" customFormat="1" ht="15" customHeight="1">
      <c r="A198" s="58"/>
      <c r="B198" s="58"/>
      <c r="C198" s="6"/>
      <c r="D198" s="58"/>
      <c r="E198" s="58"/>
      <c r="F198" s="6"/>
      <c r="G198" s="58"/>
      <c r="H198" s="58"/>
      <c r="I198" s="6"/>
      <c r="J198" s="58"/>
      <c r="K198" s="58"/>
      <c r="L198" s="6"/>
      <c r="M198" s="104"/>
      <c r="N198" s="65"/>
      <c r="O198" s="104"/>
      <c r="P198" s="62"/>
    </row>
    <row r="199" spans="1:16" s="77" customFormat="1" ht="15" customHeight="1">
      <c r="A199" s="58"/>
      <c r="B199" s="58"/>
      <c r="C199" s="6"/>
      <c r="D199" s="58"/>
      <c r="E199" s="58"/>
      <c r="F199" s="6"/>
      <c r="G199" s="58"/>
      <c r="H199" s="58"/>
      <c r="I199" s="6"/>
      <c r="J199" s="58"/>
      <c r="K199" s="58"/>
      <c r="L199" s="6"/>
      <c r="M199" s="104"/>
      <c r="N199" s="65"/>
      <c r="O199" s="104"/>
      <c r="P199" s="62"/>
    </row>
    <row r="200" spans="1:16" s="77" customFormat="1" ht="15" customHeight="1">
      <c r="A200" s="58"/>
      <c r="B200" s="58"/>
      <c r="C200" s="6"/>
      <c r="D200" s="58"/>
      <c r="E200" s="58"/>
      <c r="F200" s="6"/>
      <c r="G200" s="58"/>
      <c r="H200" s="58"/>
      <c r="I200" s="6"/>
      <c r="J200" s="58"/>
      <c r="K200" s="58"/>
      <c r="L200" s="6"/>
      <c r="M200" s="104"/>
      <c r="N200" s="65"/>
      <c r="O200" s="104"/>
      <c r="P200" s="62"/>
    </row>
    <row r="201" spans="1:16" s="77" customFormat="1" ht="15" customHeight="1">
      <c r="A201" s="58"/>
      <c r="B201" s="58"/>
      <c r="C201" s="6"/>
      <c r="D201" s="58"/>
      <c r="E201" s="58"/>
      <c r="F201" s="6"/>
      <c r="G201" s="58"/>
      <c r="H201" s="58"/>
      <c r="I201" s="6"/>
      <c r="J201" s="58"/>
      <c r="K201" s="58"/>
      <c r="L201" s="6"/>
      <c r="M201" s="104"/>
      <c r="N201" s="65"/>
      <c r="O201" s="104"/>
      <c r="P201" s="62"/>
    </row>
    <row r="202" spans="1:16" s="77" customFormat="1" ht="15" customHeight="1">
      <c r="A202" s="58"/>
      <c r="B202" s="58"/>
      <c r="C202" s="6"/>
      <c r="D202" s="58"/>
      <c r="E202" s="58"/>
      <c r="F202" s="6"/>
      <c r="G202" s="58"/>
      <c r="H202" s="58"/>
      <c r="I202" s="6"/>
      <c r="J202" s="58"/>
      <c r="K202" s="58"/>
      <c r="L202" s="6"/>
      <c r="M202" s="104"/>
      <c r="N202" s="65"/>
      <c r="O202" s="104"/>
      <c r="P202" s="62"/>
    </row>
    <row r="203" spans="1:16" s="77" customFormat="1" ht="15" customHeight="1">
      <c r="A203" s="58"/>
      <c r="B203" s="58"/>
      <c r="C203" s="6"/>
      <c r="D203" s="58"/>
      <c r="E203" s="58"/>
      <c r="F203" s="6"/>
      <c r="G203" s="58"/>
      <c r="H203" s="58"/>
      <c r="I203" s="6"/>
      <c r="J203" s="58"/>
      <c r="K203" s="58"/>
      <c r="L203" s="6"/>
      <c r="M203" s="104"/>
      <c r="N203" s="65"/>
      <c r="O203" s="104"/>
      <c r="P203" s="62"/>
    </row>
    <row r="204" spans="1:16" s="77" customFormat="1" ht="15" customHeight="1">
      <c r="A204" s="58"/>
      <c r="B204" s="58"/>
      <c r="C204" s="6"/>
      <c r="D204" s="58"/>
      <c r="E204" s="58"/>
      <c r="F204" s="6"/>
      <c r="G204" s="58"/>
      <c r="H204" s="58"/>
      <c r="I204" s="6"/>
      <c r="J204" s="58"/>
      <c r="K204" s="58"/>
      <c r="L204" s="6"/>
      <c r="M204" s="104"/>
      <c r="N204" s="65"/>
      <c r="O204" s="104"/>
      <c r="P204" s="62"/>
    </row>
    <row r="205" spans="1:16" s="77" customFormat="1" ht="15" customHeight="1">
      <c r="A205" s="58"/>
      <c r="B205" s="58"/>
      <c r="C205" s="6"/>
      <c r="D205" s="58"/>
      <c r="E205" s="58"/>
      <c r="F205" s="6"/>
      <c r="G205" s="58"/>
      <c r="H205" s="58"/>
      <c r="I205" s="6"/>
      <c r="J205" s="58"/>
      <c r="K205" s="58"/>
      <c r="L205" s="6"/>
      <c r="M205" s="104"/>
      <c r="N205" s="65"/>
      <c r="O205" s="104"/>
      <c r="P205" s="62"/>
    </row>
    <row r="206" spans="1:16" s="77" customFormat="1" ht="15" customHeight="1">
      <c r="A206" s="58"/>
      <c r="B206" s="58"/>
      <c r="C206" s="6"/>
      <c r="D206" s="58"/>
      <c r="E206" s="58"/>
      <c r="F206" s="6"/>
      <c r="G206" s="58"/>
      <c r="H206" s="58"/>
      <c r="I206" s="6"/>
      <c r="J206" s="58"/>
      <c r="K206" s="58"/>
      <c r="L206" s="6"/>
      <c r="M206" s="104"/>
      <c r="N206" s="65"/>
      <c r="O206" s="104"/>
      <c r="P206" s="62"/>
    </row>
    <row r="207" spans="1:16" s="77" customFormat="1" ht="15" customHeight="1">
      <c r="A207" s="58"/>
      <c r="B207" s="58"/>
      <c r="C207" s="6"/>
      <c r="D207" s="58"/>
      <c r="E207" s="58"/>
      <c r="F207" s="6"/>
      <c r="G207" s="58"/>
      <c r="H207" s="58"/>
      <c r="I207" s="6"/>
      <c r="J207" s="58"/>
      <c r="K207" s="58"/>
      <c r="L207" s="6"/>
      <c r="M207" s="104"/>
      <c r="N207" s="65"/>
      <c r="O207" s="104"/>
      <c r="P207" s="62"/>
    </row>
    <row r="208" spans="1:16" s="77" customFormat="1" ht="15" customHeight="1">
      <c r="A208" s="58"/>
      <c r="B208" s="58"/>
      <c r="C208" s="6"/>
      <c r="D208" s="58"/>
      <c r="E208" s="58"/>
      <c r="F208" s="6"/>
      <c r="G208" s="58"/>
      <c r="H208" s="58"/>
      <c r="I208" s="6"/>
      <c r="J208" s="58"/>
      <c r="K208" s="58"/>
      <c r="L208" s="6"/>
      <c r="M208" s="104"/>
      <c r="N208" s="65"/>
      <c r="O208" s="104"/>
      <c r="P208" s="62"/>
    </row>
    <row r="209" spans="1:16" s="77" customFormat="1" ht="15" customHeight="1">
      <c r="A209" s="58"/>
      <c r="B209" s="58"/>
      <c r="C209" s="6"/>
      <c r="D209" s="58"/>
      <c r="E209" s="58"/>
      <c r="F209" s="6"/>
      <c r="G209" s="58"/>
      <c r="H209" s="58"/>
      <c r="I209" s="6"/>
      <c r="J209" s="58"/>
      <c r="K209" s="58"/>
      <c r="L209" s="6"/>
      <c r="M209" s="104"/>
      <c r="N209" s="65"/>
      <c r="O209" s="104"/>
      <c r="P209" s="62"/>
    </row>
    <row r="210" spans="1:16" s="77" customFormat="1" ht="15" customHeight="1">
      <c r="A210" s="58"/>
      <c r="B210" s="58"/>
      <c r="C210" s="6"/>
      <c r="D210" s="58"/>
      <c r="E210" s="58"/>
      <c r="F210" s="6"/>
      <c r="G210" s="58"/>
      <c r="H210" s="58"/>
      <c r="I210" s="6"/>
      <c r="J210" s="58"/>
      <c r="K210" s="58"/>
      <c r="L210" s="6"/>
      <c r="M210" s="104"/>
      <c r="N210" s="65"/>
      <c r="O210" s="104"/>
      <c r="P210" s="62"/>
    </row>
    <row r="211" spans="1:16" s="77" customFormat="1" ht="15" customHeight="1">
      <c r="A211" s="58"/>
      <c r="B211" s="58"/>
      <c r="C211" s="6"/>
      <c r="D211" s="58"/>
      <c r="E211" s="58"/>
      <c r="F211" s="6"/>
      <c r="G211" s="58"/>
      <c r="H211" s="58"/>
      <c r="I211" s="6"/>
      <c r="J211" s="58"/>
      <c r="K211" s="58"/>
      <c r="L211" s="6"/>
      <c r="M211" s="104"/>
      <c r="N211" s="65"/>
      <c r="O211" s="104"/>
      <c r="P211" s="62"/>
    </row>
    <row r="212" spans="1:16" s="77" customFormat="1" ht="15" customHeight="1">
      <c r="A212" s="58"/>
      <c r="B212" s="58"/>
      <c r="C212" s="6"/>
      <c r="D212" s="58"/>
      <c r="E212" s="58"/>
      <c r="F212" s="6"/>
      <c r="G212" s="58"/>
      <c r="H212" s="58"/>
      <c r="I212" s="6"/>
      <c r="J212" s="58"/>
      <c r="K212" s="58"/>
      <c r="L212" s="6"/>
      <c r="M212" s="104"/>
      <c r="N212" s="65"/>
      <c r="O212" s="104"/>
      <c r="P212" s="62"/>
    </row>
    <row r="213" spans="1:16" s="77" customFormat="1" ht="15" customHeight="1">
      <c r="A213" s="58"/>
      <c r="B213" s="58"/>
      <c r="C213" s="6"/>
      <c r="D213" s="58"/>
      <c r="E213" s="58"/>
      <c r="F213" s="6"/>
      <c r="G213" s="58"/>
      <c r="H213" s="58"/>
      <c r="I213" s="6"/>
      <c r="J213" s="58"/>
      <c r="K213" s="58"/>
      <c r="L213" s="6"/>
      <c r="M213" s="104"/>
      <c r="N213" s="65"/>
      <c r="O213" s="104"/>
      <c r="P213" s="62"/>
    </row>
    <row r="214" spans="1:16" s="77" customFormat="1" ht="15" customHeight="1">
      <c r="A214" s="58"/>
      <c r="B214" s="58"/>
      <c r="C214" s="6"/>
      <c r="D214" s="58"/>
      <c r="E214" s="58"/>
      <c r="F214" s="6"/>
      <c r="G214" s="58"/>
      <c r="H214" s="58"/>
      <c r="I214" s="6"/>
      <c r="J214" s="58"/>
      <c r="K214" s="58"/>
      <c r="L214" s="6"/>
      <c r="M214" s="104"/>
      <c r="N214" s="65"/>
      <c r="O214" s="104"/>
      <c r="P214" s="62"/>
    </row>
    <row r="215" spans="1:16" s="77" customFormat="1" ht="15" customHeight="1">
      <c r="A215" s="58"/>
      <c r="B215" s="58"/>
      <c r="C215" s="6"/>
      <c r="D215" s="58"/>
      <c r="E215" s="58"/>
      <c r="F215" s="6"/>
      <c r="G215" s="58"/>
      <c r="H215" s="58"/>
      <c r="I215" s="6"/>
      <c r="J215" s="58"/>
      <c r="K215" s="58"/>
      <c r="L215" s="6"/>
      <c r="M215" s="104"/>
      <c r="N215" s="65"/>
      <c r="O215" s="104"/>
      <c r="P215" s="62"/>
    </row>
    <row r="216" spans="1:16" s="77" customFormat="1" ht="15" customHeight="1">
      <c r="A216" s="58"/>
      <c r="B216" s="58"/>
      <c r="C216" s="6"/>
      <c r="D216" s="58"/>
      <c r="E216" s="58"/>
      <c r="F216" s="6"/>
      <c r="G216" s="58"/>
      <c r="H216" s="58"/>
      <c r="I216" s="6"/>
      <c r="J216" s="58"/>
      <c r="K216" s="58"/>
      <c r="L216" s="6"/>
      <c r="M216" s="104"/>
      <c r="N216" s="65"/>
      <c r="O216" s="104"/>
      <c r="P216" s="62"/>
    </row>
    <row r="217" spans="1:16" s="77" customFormat="1" ht="15" customHeight="1">
      <c r="A217" s="58"/>
      <c r="B217" s="58"/>
      <c r="C217" s="6"/>
      <c r="D217" s="58"/>
      <c r="E217" s="58"/>
      <c r="F217" s="6"/>
      <c r="G217" s="58"/>
      <c r="H217" s="58"/>
      <c r="I217" s="6"/>
      <c r="J217" s="58"/>
      <c r="K217" s="58"/>
      <c r="L217" s="6"/>
      <c r="M217" s="104"/>
      <c r="N217" s="65"/>
      <c r="O217" s="104"/>
      <c r="P217" s="62"/>
    </row>
    <row r="218" spans="1:16" s="77" customFormat="1" ht="15" customHeight="1">
      <c r="A218" s="58"/>
      <c r="B218" s="58"/>
      <c r="C218" s="6"/>
      <c r="D218" s="58"/>
      <c r="E218" s="58"/>
      <c r="F218" s="6"/>
      <c r="G218" s="58"/>
      <c r="H218" s="58"/>
      <c r="I218" s="6"/>
      <c r="J218" s="58"/>
      <c r="K218" s="58"/>
      <c r="L218" s="6"/>
      <c r="M218" s="104"/>
      <c r="N218" s="65"/>
      <c r="O218" s="104"/>
      <c r="P218" s="62"/>
    </row>
    <row r="219" spans="1:16" s="77" customFormat="1" ht="15" customHeight="1">
      <c r="A219" s="58"/>
      <c r="B219" s="58"/>
      <c r="C219" s="6"/>
      <c r="D219" s="58"/>
      <c r="E219" s="58"/>
      <c r="F219" s="6"/>
      <c r="G219" s="58"/>
      <c r="H219" s="58"/>
      <c r="I219" s="6"/>
      <c r="J219" s="58"/>
      <c r="K219" s="58"/>
      <c r="L219" s="6"/>
      <c r="M219" s="104"/>
      <c r="N219" s="65"/>
      <c r="O219" s="104"/>
      <c r="P219" s="62"/>
    </row>
    <row r="220" spans="1:16" s="77" customFormat="1" ht="15" customHeight="1">
      <c r="A220" s="58"/>
      <c r="B220" s="58"/>
      <c r="C220" s="6"/>
      <c r="D220" s="58"/>
      <c r="E220" s="58"/>
      <c r="F220" s="6"/>
      <c r="G220" s="58"/>
      <c r="H220" s="58"/>
      <c r="I220" s="6"/>
      <c r="J220" s="58"/>
      <c r="K220" s="58"/>
      <c r="L220" s="6"/>
      <c r="M220" s="104"/>
      <c r="N220" s="65"/>
      <c r="O220" s="104"/>
      <c r="P220" s="62"/>
    </row>
    <row r="221" spans="1:16" s="77" customFormat="1" ht="15" customHeight="1">
      <c r="A221" s="58"/>
      <c r="B221" s="58"/>
      <c r="C221" s="6"/>
      <c r="D221" s="58"/>
      <c r="E221" s="58"/>
      <c r="F221" s="6"/>
      <c r="G221" s="58"/>
      <c r="H221" s="58"/>
      <c r="I221" s="6"/>
      <c r="J221" s="58"/>
      <c r="K221" s="58"/>
      <c r="L221" s="6"/>
      <c r="M221" s="104"/>
      <c r="N221" s="65"/>
      <c r="O221" s="104"/>
      <c r="P221" s="62"/>
    </row>
    <row r="222" spans="1:16" s="77" customFormat="1" ht="15" customHeight="1">
      <c r="A222" s="58"/>
      <c r="B222" s="58"/>
      <c r="C222" s="6"/>
      <c r="D222" s="58"/>
      <c r="E222" s="58"/>
      <c r="F222" s="6"/>
      <c r="G222" s="58"/>
      <c r="H222" s="58"/>
      <c r="I222" s="6"/>
      <c r="J222" s="58"/>
      <c r="K222" s="58"/>
      <c r="L222" s="6"/>
      <c r="M222" s="104"/>
      <c r="N222" s="65"/>
      <c r="O222" s="104"/>
      <c r="P222" s="62"/>
    </row>
    <row r="223" spans="1:16" s="77" customFormat="1" ht="15" customHeight="1">
      <c r="A223" s="58"/>
      <c r="B223" s="58"/>
      <c r="C223" s="6"/>
      <c r="D223" s="58"/>
      <c r="E223" s="58"/>
      <c r="F223" s="6"/>
      <c r="G223" s="58"/>
      <c r="H223" s="58"/>
      <c r="I223" s="6"/>
      <c r="J223" s="58"/>
      <c r="K223" s="58"/>
      <c r="L223" s="6"/>
      <c r="M223" s="104"/>
      <c r="N223" s="65"/>
      <c r="O223" s="104"/>
      <c r="P223" s="62"/>
    </row>
    <row r="224" spans="1:16" s="77" customFormat="1" ht="15" customHeight="1">
      <c r="A224" s="58"/>
      <c r="B224" s="58"/>
      <c r="C224" s="6"/>
      <c r="D224" s="58"/>
      <c r="E224" s="58"/>
      <c r="F224" s="6"/>
      <c r="G224" s="58"/>
      <c r="H224" s="58"/>
      <c r="I224" s="6"/>
      <c r="J224" s="58"/>
      <c r="K224" s="58"/>
      <c r="L224" s="6"/>
      <c r="M224" s="104"/>
      <c r="N224" s="65"/>
      <c r="O224" s="104"/>
      <c r="P224" s="62"/>
    </row>
    <row r="225" spans="1:16" s="77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04"/>
      <c r="N225" s="65"/>
      <c r="O225" s="104"/>
      <c r="P225" s="62"/>
    </row>
    <row r="226" spans="1:16" s="77" customFormat="1" ht="18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04"/>
      <c r="N226" s="65"/>
      <c r="O226" s="104"/>
      <c r="P226" s="62"/>
    </row>
    <row r="227" spans="1:16" s="77" customFormat="1" ht="19.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04"/>
      <c r="N227" s="65"/>
      <c r="O227" s="104"/>
      <c r="P227" s="62"/>
    </row>
    <row r="228" spans="1:16" s="77" customFormat="1" ht="19.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4"/>
      <c r="N228" s="65"/>
      <c r="O228" s="104"/>
      <c r="P228" s="62"/>
    </row>
    <row r="229" spans="1:16" s="77" customFormat="1" ht="19.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4"/>
      <c r="N229" s="65"/>
      <c r="O229" s="104"/>
      <c r="P229" s="62"/>
    </row>
    <row r="230" spans="1:16" s="77" customFormat="1" ht="15" customHeight="1">
      <c r="A230" s="58"/>
      <c r="B230" s="58"/>
      <c r="C230" s="6"/>
      <c r="D230" s="58"/>
      <c r="E230" s="58"/>
      <c r="F230" s="6"/>
      <c r="G230" s="58"/>
      <c r="H230" s="58"/>
      <c r="I230" s="6"/>
      <c r="J230" s="58"/>
      <c r="K230" s="58"/>
      <c r="L230" s="6"/>
      <c r="M230" s="104"/>
      <c r="N230" s="65"/>
      <c r="O230" s="104"/>
      <c r="P230" s="62"/>
    </row>
    <row r="231" spans="1:16" s="77" customFormat="1" ht="15" customHeight="1">
      <c r="A231" s="58"/>
      <c r="B231" s="58"/>
      <c r="C231" s="6"/>
      <c r="D231" s="58"/>
      <c r="E231" s="58"/>
      <c r="F231" s="6"/>
      <c r="G231" s="58"/>
      <c r="H231" s="58"/>
      <c r="I231" s="6"/>
      <c r="J231" s="58"/>
      <c r="K231" s="58"/>
      <c r="L231" s="6"/>
      <c r="M231" s="104"/>
      <c r="N231" s="65"/>
      <c r="O231" s="104"/>
      <c r="P231" s="62"/>
    </row>
    <row r="232" spans="1:16" s="77" customFormat="1" ht="15" customHeight="1">
      <c r="A232" s="58"/>
      <c r="B232" s="58"/>
      <c r="C232" s="6"/>
      <c r="D232" s="58"/>
      <c r="E232" s="58"/>
      <c r="F232" s="6"/>
      <c r="G232" s="58"/>
      <c r="H232" s="58"/>
      <c r="I232" s="6"/>
      <c r="J232" s="58"/>
      <c r="K232" s="58"/>
      <c r="L232" s="6"/>
      <c r="M232" s="104"/>
      <c r="N232" s="65"/>
      <c r="O232" s="104"/>
      <c r="P232" s="62"/>
    </row>
    <row r="233" spans="1:16" s="77" customFormat="1" ht="15" customHeight="1">
      <c r="A233" s="58"/>
      <c r="B233" s="58"/>
      <c r="C233" s="6"/>
      <c r="D233" s="58"/>
      <c r="E233" s="58"/>
      <c r="F233" s="6"/>
      <c r="G233" s="58"/>
      <c r="H233" s="58"/>
      <c r="I233" s="6"/>
      <c r="J233" s="58"/>
      <c r="K233" s="58"/>
      <c r="L233" s="6"/>
      <c r="M233" s="104"/>
      <c r="N233" s="65"/>
      <c r="O233" s="104"/>
      <c r="P233" s="62"/>
    </row>
    <row r="234" spans="1:16" s="77" customFormat="1" ht="15" customHeight="1">
      <c r="A234" s="58"/>
      <c r="B234" s="58"/>
      <c r="C234" s="6"/>
      <c r="D234" s="58"/>
      <c r="E234" s="58"/>
      <c r="F234" s="6"/>
      <c r="G234" s="58"/>
      <c r="H234" s="58"/>
      <c r="I234" s="6"/>
      <c r="J234" s="58"/>
      <c r="K234" s="58"/>
      <c r="L234" s="6"/>
      <c r="M234" s="104"/>
      <c r="N234" s="65"/>
      <c r="O234" s="104"/>
      <c r="P234" s="62"/>
    </row>
    <row r="235" spans="1:16" s="77" customFormat="1" ht="15" customHeight="1">
      <c r="A235" s="58"/>
      <c r="B235" s="58"/>
      <c r="C235" s="6"/>
      <c r="D235" s="58"/>
      <c r="E235" s="58"/>
      <c r="F235" s="6"/>
      <c r="G235" s="58"/>
      <c r="H235" s="58"/>
      <c r="I235" s="6"/>
      <c r="J235" s="58"/>
      <c r="K235" s="58"/>
      <c r="L235" s="6"/>
      <c r="M235" s="104"/>
      <c r="N235" s="65"/>
      <c r="O235" s="104"/>
      <c r="P235" s="62"/>
    </row>
    <row r="236" spans="1:16" s="77" customFormat="1" ht="15" customHeight="1">
      <c r="A236" s="58"/>
      <c r="B236" s="58"/>
      <c r="C236" s="6"/>
      <c r="D236" s="58"/>
      <c r="E236" s="58"/>
      <c r="F236" s="6"/>
      <c r="G236" s="58"/>
      <c r="H236" s="58"/>
      <c r="I236" s="6"/>
      <c r="J236" s="58"/>
      <c r="K236" s="58"/>
      <c r="L236" s="6"/>
      <c r="M236" s="104"/>
      <c r="N236" s="65"/>
      <c r="O236" s="104"/>
      <c r="P236" s="62"/>
    </row>
    <row r="237" spans="1:16" s="77" customFormat="1" ht="15" customHeight="1">
      <c r="A237" s="58"/>
      <c r="B237" s="58"/>
      <c r="C237" s="6"/>
      <c r="D237" s="58"/>
      <c r="E237" s="58"/>
      <c r="F237" s="6"/>
      <c r="G237" s="58"/>
      <c r="H237" s="58"/>
      <c r="I237" s="6"/>
      <c r="J237" s="58"/>
      <c r="K237" s="58"/>
      <c r="L237" s="6"/>
      <c r="M237" s="104"/>
      <c r="N237" s="65"/>
      <c r="O237" s="104"/>
      <c r="P237" s="62"/>
    </row>
    <row r="238" spans="1:16" s="77" customFormat="1" ht="15" customHeight="1">
      <c r="A238" s="58"/>
      <c r="B238" s="58"/>
      <c r="C238" s="6"/>
      <c r="D238" s="58"/>
      <c r="E238" s="58"/>
      <c r="F238" s="6"/>
      <c r="G238" s="58"/>
      <c r="H238" s="58"/>
      <c r="I238" s="6"/>
      <c r="J238" s="58"/>
      <c r="K238" s="58"/>
      <c r="L238" s="6"/>
      <c r="M238" s="104"/>
      <c r="N238" s="65"/>
      <c r="O238" s="104"/>
      <c r="P238" s="62"/>
    </row>
    <row r="239" spans="1:16" s="77" customFormat="1" ht="15" customHeight="1">
      <c r="A239" s="58"/>
      <c r="B239" s="58"/>
      <c r="C239" s="6"/>
      <c r="D239" s="58"/>
      <c r="E239" s="58"/>
      <c r="F239" s="6"/>
      <c r="G239" s="58"/>
      <c r="H239" s="58"/>
      <c r="I239" s="6"/>
      <c r="J239" s="58"/>
      <c r="K239" s="58"/>
      <c r="L239" s="6"/>
      <c r="M239" s="104"/>
      <c r="N239" s="65"/>
      <c r="O239" s="104"/>
      <c r="P239" s="62"/>
    </row>
    <row r="240" spans="1:16" s="77" customFormat="1" ht="15" customHeight="1">
      <c r="A240" s="58"/>
      <c r="B240" s="58"/>
      <c r="C240" s="6"/>
      <c r="D240" s="58"/>
      <c r="E240" s="58"/>
      <c r="F240" s="6"/>
      <c r="G240" s="58"/>
      <c r="H240" s="58"/>
      <c r="I240" s="6"/>
      <c r="J240" s="58"/>
      <c r="K240" s="58"/>
      <c r="L240" s="6"/>
      <c r="M240" s="104"/>
      <c r="N240" s="65"/>
      <c r="O240" s="104"/>
      <c r="P240" s="62"/>
    </row>
    <row r="241" spans="1:16" s="77" customFormat="1" ht="15" customHeight="1">
      <c r="A241" s="58"/>
      <c r="B241" s="58"/>
      <c r="C241" s="6"/>
      <c r="D241" s="58"/>
      <c r="E241" s="58"/>
      <c r="F241" s="6"/>
      <c r="G241" s="58"/>
      <c r="H241" s="58"/>
      <c r="I241" s="6"/>
      <c r="J241" s="58"/>
      <c r="K241" s="58"/>
      <c r="L241" s="6"/>
      <c r="M241" s="104"/>
      <c r="N241" s="65"/>
      <c r="O241" s="104"/>
      <c r="P241" s="62"/>
    </row>
    <row r="242" spans="1:16" s="77" customFormat="1" ht="15" customHeight="1">
      <c r="A242" s="58"/>
      <c r="B242" s="58"/>
      <c r="C242" s="6"/>
      <c r="D242" s="58"/>
      <c r="E242" s="58"/>
      <c r="F242" s="6"/>
      <c r="G242" s="58"/>
      <c r="H242" s="58"/>
      <c r="I242" s="6"/>
      <c r="J242" s="58"/>
      <c r="K242" s="58"/>
      <c r="L242" s="6"/>
      <c r="M242" s="104"/>
      <c r="N242" s="65"/>
      <c r="O242" s="104"/>
      <c r="P242" s="62"/>
    </row>
    <row r="243" spans="1:16" s="77" customFormat="1" ht="15" customHeight="1">
      <c r="A243" s="58"/>
      <c r="B243" s="58"/>
      <c r="C243" s="6"/>
      <c r="D243" s="58"/>
      <c r="E243" s="58"/>
      <c r="F243" s="6"/>
      <c r="G243" s="58"/>
      <c r="H243" s="58"/>
      <c r="I243" s="6"/>
      <c r="J243" s="58"/>
      <c r="K243" s="58"/>
      <c r="L243" s="6"/>
      <c r="M243" s="104"/>
      <c r="N243" s="65"/>
      <c r="O243" s="104"/>
      <c r="P243" s="62"/>
    </row>
    <row r="244" spans="1:16" s="77" customFormat="1" ht="15" customHeight="1">
      <c r="A244" s="58"/>
      <c r="B244" s="58"/>
      <c r="C244" s="6"/>
      <c r="D244" s="58"/>
      <c r="E244" s="58"/>
      <c r="F244" s="6"/>
      <c r="G244" s="58"/>
      <c r="H244" s="58"/>
      <c r="I244" s="6"/>
      <c r="J244" s="58"/>
      <c r="K244" s="58"/>
      <c r="L244" s="6"/>
      <c r="M244" s="104"/>
      <c r="N244" s="65"/>
      <c r="O244" s="104"/>
      <c r="P244" s="62"/>
    </row>
    <row r="245" spans="1:16" s="77" customFormat="1" ht="15" customHeight="1">
      <c r="A245" s="58"/>
      <c r="B245" s="58"/>
      <c r="C245" s="6"/>
      <c r="D245" s="58"/>
      <c r="E245" s="58"/>
      <c r="F245" s="6"/>
      <c r="G245" s="58"/>
      <c r="H245" s="58"/>
      <c r="I245" s="6"/>
      <c r="J245" s="58"/>
      <c r="K245" s="58"/>
      <c r="L245" s="6"/>
      <c r="M245" s="104"/>
      <c r="N245" s="65"/>
      <c r="O245" s="104"/>
      <c r="P245" s="62"/>
    </row>
    <row r="246" spans="1:16" s="77" customFormat="1" ht="15" customHeight="1">
      <c r="A246" s="58"/>
      <c r="B246" s="58"/>
      <c r="C246" s="6"/>
      <c r="D246" s="58"/>
      <c r="E246" s="58"/>
      <c r="F246" s="6"/>
      <c r="G246" s="58"/>
      <c r="H246" s="58"/>
      <c r="I246" s="6"/>
      <c r="J246" s="58"/>
      <c r="K246" s="58"/>
      <c r="L246" s="6"/>
      <c r="M246" s="104"/>
      <c r="N246" s="65"/>
      <c r="O246" s="104"/>
      <c r="P246" s="62"/>
    </row>
    <row r="247" spans="1:16" s="77" customFormat="1" ht="15" customHeight="1">
      <c r="A247" s="58"/>
      <c r="B247" s="58"/>
      <c r="C247" s="6"/>
      <c r="D247" s="58"/>
      <c r="E247" s="58"/>
      <c r="F247" s="6"/>
      <c r="G247" s="58"/>
      <c r="H247" s="58"/>
      <c r="I247" s="6"/>
      <c r="J247" s="58"/>
      <c r="K247" s="58"/>
      <c r="L247" s="6"/>
      <c r="M247" s="104"/>
      <c r="N247" s="65"/>
      <c r="O247" s="104"/>
      <c r="P247" s="62"/>
    </row>
    <row r="248" spans="1:16" s="77" customFormat="1" ht="15" customHeight="1">
      <c r="A248" s="58"/>
      <c r="B248" s="58"/>
      <c r="C248" s="6"/>
      <c r="D248" s="58"/>
      <c r="E248" s="58"/>
      <c r="F248" s="6"/>
      <c r="G248" s="58"/>
      <c r="H248" s="58"/>
      <c r="I248" s="6"/>
      <c r="J248" s="58"/>
      <c r="K248" s="58"/>
      <c r="L248" s="6"/>
      <c r="M248" s="104"/>
      <c r="N248" s="65"/>
      <c r="O248" s="104"/>
      <c r="P248" s="62"/>
    </row>
    <row r="249" spans="1:16" s="77" customFormat="1" ht="15" customHeight="1">
      <c r="A249" s="58"/>
      <c r="B249" s="58"/>
      <c r="C249" s="6"/>
      <c r="D249" s="58"/>
      <c r="E249" s="58"/>
      <c r="F249" s="6"/>
      <c r="G249" s="58"/>
      <c r="H249" s="58"/>
      <c r="I249" s="6"/>
      <c r="J249" s="58"/>
      <c r="K249" s="58"/>
      <c r="L249" s="6"/>
      <c r="M249" s="104"/>
      <c r="N249" s="65"/>
      <c r="O249" s="104"/>
      <c r="P249" s="62"/>
    </row>
    <row r="250" spans="1:16" s="77" customFormat="1" ht="15" customHeight="1">
      <c r="A250" s="58"/>
      <c r="B250" s="58"/>
      <c r="C250" s="6"/>
      <c r="D250" s="58"/>
      <c r="E250" s="58"/>
      <c r="F250" s="6"/>
      <c r="G250" s="58"/>
      <c r="H250" s="58"/>
      <c r="I250" s="6"/>
      <c r="J250" s="58"/>
      <c r="K250" s="58"/>
      <c r="L250" s="6"/>
      <c r="M250" s="104"/>
      <c r="N250" s="65"/>
      <c r="O250" s="104"/>
      <c r="P250" s="62"/>
    </row>
    <row r="251" spans="1:16" s="77" customFormat="1" ht="15" customHeight="1">
      <c r="A251" s="58"/>
      <c r="B251" s="58"/>
      <c r="C251" s="6"/>
      <c r="D251" s="58"/>
      <c r="E251" s="58"/>
      <c r="F251" s="6"/>
      <c r="G251" s="58"/>
      <c r="H251" s="58"/>
      <c r="I251" s="6"/>
      <c r="J251" s="58"/>
      <c r="K251" s="58"/>
      <c r="L251" s="6"/>
      <c r="M251" s="104"/>
      <c r="N251" s="65"/>
      <c r="O251" s="104"/>
      <c r="P251" s="62"/>
    </row>
    <row r="252" spans="1:16" s="77" customFormat="1" ht="15" customHeight="1">
      <c r="A252" s="58"/>
      <c r="B252" s="58"/>
      <c r="C252" s="6"/>
      <c r="D252" s="58"/>
      <c r="E252" s="58"/>
      <c r="F252" s="6"/>
      <c r="G252" s="58"/>
      <c r="H252" s="58"/>
      <c r="I252" s="6"/>
      <c r="J252" s="58"/>
      <c r="K252" s="58"/>
      <c r="L252" s="6"/>
      <c r="M252" s="104"/>
      <c r="N252" s="65"/>
      <c r="O252" s="104"/>
      <c r="P252" s="62"/>
    </row>
    <row r="253" spans="1:16" s="77" customFormat="1" ht="15" customHeight="1">
      <c r="A253" s="58"/>
      <c r="B253" s="58"/>
      <c r="C253" s="6"/>
      <c r="D253" s="58"/>
      <c r="E253" s="58"/>
      <c r="F253" s="6"/>
      <c r="G253" s="58"/>
      <c r="H253" s="58"/>
      <c r="I253" s="6"/>
      <c r="J253" s="58"/>
      <c r="K253" s="58"/>
      <c r="L253" s="6"/>
      <c r="M253" s="104"/>
      <c r="N253" s="65"/>
      <c r="O253" s="104"/>
      <c r="P253" s="62"/>
    </row>
    <row r="254" spans="1:16" s="77" customFormat="1" ht="15" customHeight="1">
      <c r="A254" s="58"/>
      <c r="B254" s="58"/>
      <c r="C254" s="6"/>
      <c r="D254" s="58"/>
      <c r="E254" s="58"/>
      <c r="F254" s="6"/>
      <c r="G254" s="58"/>
      <c r="H254" s="58"/>
      <c r="I254" s="6"/>
      <c r="J254" s="58"/>
      <c r="K254" s="58"/>
      <c r="L254" s="6"/>
      <c r="M254" s="104"/>
      <c r="N254" s="65"/>
      <c r="O254" s="104"/>
      <c r="P254" s="62"/>
    </row>
    <row r="255" spans="1:16" s="77" customFormat="1" ht="15" customHeight="1">
      <c r="A255" s="58"/>
      <c r="B255" s="58"/>
      <c r="C255" s="6"/>
      <c r="D255" s="58"/>
      <c r="E255" s="58"/>
      <c r="F255" s="6"/>
      <c r="G255" s="58"/>
      <c r="H255" s="58"/>
      <c r="I255" s="6"/>
      <c r="J255" s="58"/>
      <c r="K255" s="58"/>
      <c r="L255" s="6"/>
      <c r="M255" s="104"/>
      <c r="N255" s="65"/>
      <c r="O255" s="104"/>
      <c r="P255" s="62"/>
    </row>
    <row r="256" spans="1:16" s="77" customFormat="1" ht="15" customHeight="1">
      <c r="A256" s="58"/>
      <c r="B256" s="58"/>
      <c r="C256" s="6"/>
      <c r="D256" s="58"/>
      <c r="E256" s="58"/>
      <c r="F256" s="6"/>
      <c r="G256" s="58"/>
      <c r="H256" s="58"/>
      <c r="I256" s="6"/>
      <c r="J256" s="58"/>
      <c r="K256" s="58"/>
      <c r="L256" s="6"/>
      <c r="M256" s="104"/>
      <c r="N256" s="65"/>
      <c r="O256" s="104"/>
      <c r="P256" s="62"/>
    </row>
    <row r="257" spans="1:16" s="77" customFormat="1" ht="15" customHeight="1">
      <c r="A257" s="58"/>
      <c r="B257" s="58"/>
      <c r="C257" s="6"/>
      <c r="D257" s="58"/>
      <c r="E257" s="58"/>
      <c r="F257" s="6"/>
      <c r="G257" s="58"/>
      <c r="H257" s="58"/>
      <c r="I257" s="6"/>
      <c r="J257" s="58"/>
      <c r="K257" s="58"/>
      <c r="L257" s="6"/>
      <c r="M257" s="104"/>
      <c r="N257" s="65"/>
      <c r="O257" s="104"/>
      <c r="P257" s="62"/>
    </row>
    <row r="258" spans="1:16" s="77" customFormat="1" ht="15" customHeight="1">
      <c r="A258" s="58"/>
      <c r="B258" s="58"/>
      <c r="C258" s="6"/>
      <c r="D258" s="58"/>
      <c r="E258" s="58"/>
      <c r="F258" s="6"/>
      <c r="G258" s="58"/>
      <c r="H258" s="58"/>
      <c r="I258" s="6"/>
      <c r="J258" s="58"/>
      <c r="K258" s="58"/>
      <c r="L258" s="6"/>
      <c r="M258" s="104"/>
      <c r="N258" s="65"/>
      <c r="O258" s="104"/>
      <c r="P258" s="62"/>
    </row>
    <row r="259" spans="1:16" s="77" customFormat="1" ht="15" customHeight="1">
      <c r="A259" s="58"/>
      <c r="B259" s="58"/>
      <c r="C259" s="6"/>
      <c r="D259" s="58"/>
      <c r="E259" s="58"/>
      <c r="F259" s="6"/>
      <c r="G259" s="58"/>
      <c r="H259" s="58"/>
      <c r="I259" s="6"/>
      <c r="J259" s="58"/>
      <c r="K259" s="58"/>
      <c r="L259" s="6"/>
      <c r="M259" s="104"/>
      <c r="N259" s="65"/>
      <c r="O259" s="104"/>
      <c r="P259" s="62"/>
    </row>
    <row r="260" spans="1:16" s="77" customFormat="1" ht="15" customHeight="1">
      <c r="A260" s="58"/>
      <c r="B260" s="58"/>
      <c r="C260" s="6"/>
      <c r="D260" s="58"/>
      <c r="E260" s="58"/>
      <c r="F260" s="6"/>
      <c r="G260" s="58"/>
      <c r="H260" s="58"/>
      <c r="I260" s="6"/>
      <c r="J260" s="58"/>
      <c r="K260" s="58"/>
      <c r="L260" s="6"/>
      <c r="M260" s="104"/>
      <c r="N260" s="65"/>
      <c r="O260" s="104"/>
      <c r="P260" s="62"/>
    </row>
    <row r="261" spans="1:16" s="77" customFormat="1" ht="15" customHeight="1">
      <c r="A261" s="58"/>
      <c r="B261" s="58"/>
      <c r="C261" s="6"/>
      <c r="D261" s="58"/>
      <c r="E261" s="58"/>
      <c r="F261" s="6"/>
      <c r="G261" s="58"/>
      <c r="H261" s="58"/>
      <c r="I261" s="6"/>
      <c r="J261" s="58"/>
      <c r="K261" s="58"/>
      <c r="L261" s="6"/>
      <c r="M261" s="104"/>
      <c r="N261" s="65"/>
      <c r="O261" s="104"/>
      <c r="P261" s="62"/>
    </row>
    <row r="262" spans="1:16" s="77" customFormat="1" ht="15" customHeight="1">
      <c r="A262" s="58"/>
      <c r="B262" s="58"/>
      <c r="C262" s="6"/>
      <c r="D262" s="58"/>
      <c r="E262" s="58"/>
      <c r="F262" s="6"/>
      <c r="G262" s="58"/>
      <c r="H262" s="58"/>
      <c r="I262" s="6"/>
      <c r="J262" s="58"/>
      <c r="K262" s="58"/>
      <c r="L262" s="6"/>
      <c r="M262" s="104"/>
      <c r="N262" s="65"/>
      <c r="O262" s="104"/>
      <c r="P262" s="62"/>
    </row>
    <row r="263" spans="1:16" s="77" customFormat="1" ht="15" customHeight="1">
      <c r="A263" s="58"/>
      <c r="B263" s="58"/>
      <c r="C263" s="6"/>
      <c r="D263" s="58"/>
      <c r="E263" s="58"/>
      <c r="F263" s="6"/>
      <c r="G263" s="58"/>
      <c r="H263" s="58"/>
      <c r="I263" s="6"/>
      <c r="J263" s="58"/>
      <c r="K263" s="58"/>
      <c r="L263" s="6"/>
      <c r="M263" s="104"/>
      <c r="N263" s="65"/>
      <c r="O263" s="104"/>
      <c r="P263" s="62"/>
    </row>
    <row r="264" spans="1:16" s="77" customFormat="1" ht="15" customHeight="1">
      <c r="A264" s="58"/>
      <c r="B264" s="58"/>
      <c r="C264" s="6"/>
      <c r="D264" s="58"/>
      <c r="E264" s="58"/>
      <c r="F264" s="6"/>
      <c r="G264" s="58"/>
      <c r="H264" s="58"/>
      <c r="I264" s="6"/>
      <c r="J264" s="58"/>
      <c r="K264" s="58"/>
      <c r="L264" s="6"/>
      <c r="M264" s="104"/>
      <c r="N264" s="65"/>
      <c r="O264" s="104"/>
      <c r="P264" s="62"/>
    </row>
    <row r="265" spans="1:16" s="77" customFormat="1" ht="15" customHeight="1">
      <c r="A265" s="58"/>
      <c r="B265" s="58"/>
      <c r="C265" s="6"/>
      <c r="D265" s="58"/>
      <c r="E265" s="58"/>
      <c r="F265" s="6"/>
      <c r="G265" s="58"/>
      <c r="H265" s="58"/>
      <c r="I265" s="6"/>
      <c r="J265" s="58"/>
      <c r="K265" s="58"/>
      <c r="L265" s="6"/>
      <c r="M265" s="104"/>
      <c r="N265" s="65"/>
      <c r="O265" s="104"/>
      <c r="P265" s="62"/>
    </row>
    <row r="266" spans="1:16" s="77" customFormat="1" ht="15" customHeight="1">
      <c r="A266" s="58"/>
      <c r="B266" s="58"/>
      <c r="C266" s="6"/>
      <c r="D266" s="58"/>
      <c r="E266" s="58"/>
      <c r="F266" s="6"/>
      <c r="G266" s="58"/>
      <c r="H266" s="58"/>
      <c r="I266" s="6"/>
      <c r="J266" s="58"/>
      <c r="K266" s="58"/>
      <c r="L266" s="6"/>
      <c r="M266" s="104"/>
      <c r="N266" s="65"/>
      <c r="O266" s="104"/>
      <c r="P266" s="62"/>
    </row>
    <row r="267" spans="1:16" s="77" customFormat="1" ht="15" customHeight="1">
      <c r="A267" s="58"/>
      <c r="B267" s="58"/>
      <c r="C267" s="6"/>
      <c r="D267" s="58"/>
      <c r="E267" s="58"/>
      <c r="F267" s="6"/>
      <c r="G267" s="58"/>
      <c r="H267" s="58"/>
      <c r="I267" s="6"/>
      <c r="J267" s="58"/>
      <c r="K267" s="58"/>
      <c r="L267" s="6"/>
      <c r="M267" s="104"/>
      <c r="N267" s="65"/>
      <c r="O267" s="104"/>
      <c r="P267" s="62"/>
    </row>
    <row r="268" spans="1:16" s="77" customFormat="1" ht="15" customHeight="1">
      <c r="A268" s="58"/>
      <c r="B268" s="58"/>
      <c r="C268" s="6"/>
      <c r="D268" s="58"/>
      <c r="E268" s="58"/>
      <c r="F268" s="6"/>
      <c r="G268" s="58"/>
      <c r="H268" s="58"/>
      <c r="I268" s="6"/>
      <c r="J268" s="58"/>
      <c r="K268" s="58"/>
      <c r="L268" s="6"/>
      <c r="M268" s="104"/>
      <c r="N268" s="65"/>
      <c r="O268" s="104"/>
      <c r="P268" s="62"/>
    </row>
    <row r="269" spans="1:16" s="77" customFormat="1" ht="15" customHeight="1">
      <c r="A269" s="58"/>
      <c r="B269" s="58"/>
      <c r="C269" s="6"/>
      <c r="D269" s="58"/>
      <c r="E269" s="58"/>
      <c r="F269" s="6"/>
      <c r="G269" s="58"/>
      <c r="H269" s="58"/>
      <c r="I269" s="6"/>
      <c r="J269" s="58"/>
      <c r="K269" s="58"/>
      <c r="L269" s="6"/>
      <c r="M269" s="104"/>
      <c r="N269" s="65"/>
      <c r="O269" s="104"/>
      <c r="P269" s="62"/>
    </row>
    <row r="270" spans="1:16" s="77" customFormat="1" ht="15" customHeight="1">
      <c r="A270" s="58"/>
      <c r="B270" s="58"/>
      <c r="C270" s="6"/>
      <c r="D270" s="58"/>
      <c r="E270" s="58"/>
      <c r="F270" s="6"/>
      <c r="G270" s="58"/>
      <c r="H270" s="58"/>
      <c r="I270" s="6"/>
      <c r="J270" s="58"/>
      <c r="K270" s="58"/>
      <c r="L270" s="6"/>
      <c r="M270" s="104"/>
      <c r="N270" s="65"/>
      <c r="O270" s="104"/>
      <c r="P270" s="62"/>
    </row>
    <row r="271" spans="1:16" s="77" customFormat="1" ht="15" customHeight="1">
      <c r="A271" s="58"/>
      <c r="B271" s="58"/>
      <c r="C271" s="6"/>
      <c r="D271" s="58"/>
      <c r="E271" s="58"/>
      <c r="F271" s="6"/>
      <c r="G271" s="58"/>
      <c r="H271" s="58"/>
      <c r="I271" s="6"/>
      <c r="J271" s="58"/>
      <c r="K271" s="58"/>
      <c r="L271" s="6"/>
      <c r="M271" s="104"/>
      <c r="N271" s="65"/>
      <c r="O271" s="104"/>
      <c r="P271" s="62"/>
    </row>
    <row r="272" spans="1:16" s="77" customFormat="1" ht="15" customHeight="1">
      <c r="A272" s="58"/>
      <c r="B272" s="58"/>
      <c r="C272" s="6"/>
      <c r="D272" s="58"/>
      <c r="E272" s="58"/>
      <c r="F272" s="6"/>
      <c r="G272" s="58"/>
      <c r="H272" s="58"/>
      <c r="I272" s="6"/>
      <c r="J272" s="58"/>
      <c r="K272" s="58"/>
      <c r="L272" s="6"/>
      <c r="M272" s="104"/>
      <c r="N272" s="65"/>
      <c r="O272" s="104"/>
      <c r="P272" s="62"/>
    </row>
    <row r="273" spans="1:16" s="77" customFormat="1" ht="15" customHeight="1">
      <c r="A273" s="58"/>
      <c r="B273" s="58"/>
      <c r="C273" s="6"/>
      <c r="D273" s="58"/>
      <c r="E273" s="58"/>
      <c r="F273" s="6"/>
      <c r="G273" s="58"/>
      <c r="H273" s="58"/>
      <c r="I273" s="6"/>
      <c r="J273" s="58"/>
      <c r="K273" s="58"/>
      <c r="L273" s="6"/>
      <c r="M273" s="104"/>
      <c r="N273" s="65"/>
      <c r="O273" s="104"/>
      <c r="P273" s="62"/>
    </row>
    <row r="274" spans="1:16" s="77" customFormat="1" ht="15" customHeight="1">
      <c r="A274" s="58"/>
      <c r="B274" s="58"/>
      <c r="C274" s="6"/>
      <c r="D274" s="58"/>
      <c r="E274" s="58"/>
      <c r="F274" s="6"/>
      <c r="G274" s="58"/>
      <c r="H274" s="58"/>
      <c r="I274" s="6"/>
      <c r="J274" s="58"/>
      <c r="K274" s="58"/>
      <c r="L274" s="6"/>
      <c r="M274" s="104"/>
      <c r="N274" s="65"/>
      <c r="O274" s="104"/>
      <c r="P274" s="62"/>
    </row>
    <row r="275" spans="1:16" s="77" customFormat="1" ht="15" customHeight="1">
      <c r="A275" s="58"/>
      <c r="B275" s="58"/>
      <c r="C275" s="6"/>
      <c r="D275" s="58"/>
      <c r="E275" s="58"/>
      <c r="F275" s="6"/>
      <c r="G275" s="58"/>
      <c r="H275" s="58"/>
      <c r="I275" s="6"/>
      <c r="J275" s="58"/>
      <c r="K275" s="58"/>
      <c r="L275" s="6"/>
      <c r="M275" s="104"/>
      <c r="N275" s="65"/>
      <c r="O275" s="104"/>
      <c r="P275" s="62"/>
    </row>
    <row r="276" spans="1:16" s="77" customFormat="1" ht="15" customHeight="1">
      <c r="A276" s="58"/>
      <c r="B276" s="58"/>
      <c r="C276" s="6"/>
      <c r="D276" s="58"/>
      <c r="E276" s="58"/>
      <c r="F276" s="6"/>
      <c r="G276" s="58"/>
      <c r="H276" s="58"/>
      <c r="I276" s="6"/>
      <c r="J276" s="58"/>
      <c r="K276" s="58"/>
      <c r="L276" s="6"/>
      <c r="M276" s="104"/>
      <c r="N276" s="65"/>
      <c r="O276" s="104"/>
      <c r="P276" s="62"/>
    </row>
    <row r="277" spans="1:16" s="77" customFormat="1" ht="15" customHeight="1">
      <c r="A277" s="58"/>
      <c r="B277" s="58"/>
      <c r="C277" s="6"/>
      <c r="D277" s="58"/>
      <c r="E277" s="58"/>
      <c r="F277" s="6"/>
      <c r="G277" s="58"/>
      <c r="H277" s="58"/>
      <c r="I277" s="6"/>
      <c r="J277" s="58"/>
      <c r="K277" s="58"/>
      <c r="L277" s="6"/>
      <c r="M277" s="104"/>
      <c r="N277" s="65"/>
      <c r="O277" s="104"/>
      <c r="P277" s="62"/>
    </row>
    <row r="278" spans="1:16" s="77" customFormat="1" ht="15" customHeight="1">
      <c r="A278" s="58"/>
      <c r="B278" s="58"/>
      <c r="C278" s="6"/>
      <c r="D278" s="58"/>
      <c r="E278" s="58"/>
      <c r="F278" s="6"/>
      <c r="G278" s="58"/>
      <c r="H278" s="58"/>
      <c r="I278" s="6"/>
      <c r="J278" s="58"/>
      <c r="K278" s="58"/>
      <c r="L278" s="6"/>
      <c r="M278" s="104"/>
      <c r="N278" s="65"/>
      <c r="O278" s="104"/>
      <c r="P278" s="62"/>
    </row>
    <row r="279" spans="1:16" s="77" customFormat="1" ht="15" customHeight="1">
      <c r="A279" s="58"/>
      <c r="B279" s="58"/>
      <c r="C279" s="6"/>
      <c r="D279" s="58"/>
      <c r="E279" s="58"/>
      <c r="F279" s="6"/>
      <c r="G279" s="58"/>
      <c r="H279" s="58"/>
      <c r="I279" s="6"/>
      <c r="J279" s="58"/>
      <c r="K279" s="58"/>
      <c r="L279" s="6"/>
      <c r="M279" s="104"/>
      <c r="N279" s="65"/>
      <c r="O279" s="104"/>
      <c r="P279" s="62"/>
    </row>
    <row r="280" spans="1:16" s="77" customFormat="1" ht="1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4"/>
      <c r="N280" s="65"/>
      <c r="O280" s="104"/>
      <c r="P280" s="62"/>
    </row>
    <row r="281" spans="1:16" s="77" customFormat="1" ht="1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4"/>
      <c r="N281" s="65"/>
      <c r="O281" s="104"/>
      <c r="P281" s="62"/>
    </row>
    <row r="282" spans="1:16" s="77" customFormat="1" ht="1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4"/>
      <c r="N282" s="65"/>
      <c r="O282" s="104"/>
      <c r="P282" s="62"/>
    </row>
    <row r="283" spans="1:16" s="77" customFormat="1" ht="1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4"/>
      <c r="N283" s="65"/>
      <c r="O283" s="104"/>
      <c r="P283" s="62"/>
    </row>
    <row r="284" spans="1:16" s="77" customFormat="1" ht="1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4"/>
      <c r="N284" s="65"/>
      <c r="O284" s="104"/>
      <c r="P284" s="62"/>
    </row>
    <row r="285" spans="1:16" s="77" customFormat="1" ht="1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4"/>
      <c r="N285" s="65"/>
      <c r="O285" s="104"/>
      <c r="P285" s="62"/>
    </row>
    <row r="286" spans="1:16" s="77" customFormat="1" ht="1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4"/>
      <c r="N286" s="65"/>
      <c r="O286" s="104"/>
      <c r="P286" s="62"/>
    </row>
    <row r="287" spans="1:16" s="77" customFormat="1" ht="1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4"/>
      <c r="N287" s="65"/>
      <c r="O287" s="104"/>
      <c r="P287" s="62"/>
    </row>
    <row r="288" spans="1:16" s="77" customFormat="1" ht="1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4"/>
      <c r="N288" s="65"/>
      <c r="O288" s="104"/>
      <c r="P288" s="62"/>
    </row>
    <row r="289" spans="1:16" s="77" customFormat="1" ht="1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4"/>
      <c r="N289" s="65"/>
      <c r="O289" s="104"/>
      <c r="P289" s="62"/>
    </row>
    <row r="290" spans="1:16" s="77" customFormat="1" ht="1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4"/>
      <c r="N290" s="65"/>
      <c r="O290" s="104"/>
      <c r="P290" s="62"/>
    </row>
    <row r="291" spans="1:16" s="77" customFormat="1" ht="1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4"/>
      <c r="N291" s="65"/>
      <c r="O291" s="104"/>
      <c r="P291" s="62"/>
    </row>
    <row r="292" spans="1:16" s="77" customFormat="1" ht="1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4"/>
      <c r="N292" s="65"/>
      <c r="O292" s="104"/>
      <c r="P292" s="62"/>
    </row>
    <row r="293" spans="1:16" s="77" customFormat="1" ht="1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4"/>
      <c r="N293" s="65"/>
      <c r="O293" s="104"/>
      <c r="P293" s="62"/>
    </row>
    <row r="294" spans="1:16" s="77" customFormat="1" ht="1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4"/>
      <c r="N294" s="65"/>
      <c r="O294" s="104"/>
      <c r="P294" s="62"/>
    </row>
    <row r="295" spans="1:16" s="77" customFormat="1" ht="1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4"/>
      <c r="N295" s="65"/>
      <c r="O295" s="104"/>
      <c r="P295" s="62"/>
    </row>
    <row r="296" spans="1:16" s="77" customFormat="1" ht="1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4"/>
      <c r="N296" s="65"/>
      <c r="O296" s="104"/>
      <c r="P296" s="62"/>
    </row>
    <row r="297" spans="1:16" s="77" customFormat="1" ht="1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4"/>
      <c r="N297" s="65"/>
      <c r="O297" s="104"/>
      <c r="P297" s="62"/>
    </row>
    <row r="298" spans="1:16" s="77" customFormat="1" ht="1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4"/>
      <c r="N298" s="65"/>
      <c r="O298" s="104"/>
      <c r="P298" s="62"/>
    </row>
    <row r="299" spans="1:16" s="77" customFormat="1" ht="1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4"/>
      <c r="N299" s="65"/>
      <c r="O299" s="104"/>
      <c r="P299" s="62"/>
    </row>
    <row r="300" spans="1:16" s="77" customFormat="1" ht="1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4"/>
      <c r="N300" s="65"/>
      <c r="O300" s="104"/>
      <c r="P300" s="62"/>
    </row>
    <row r="301" spans="1:16" s="77" customFormat="1" ht="21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4"/>
      <c r="N301" s="65"/>
      <c r="O301" s="104"/>
      <c r="P301" s="62"/>
    </row>
    <row r="302" spans="1:16" s="77" customFormat="1" ht="21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4"/>
      <c r="N302" s="65"/>
      <c r="O302" s="104"/>
      <c r="P302" s="62"/>
    </row>
    <row r="303" spans="1:16" s="77" customFormat="1" ht="21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4"/>
      <c r="N303" s="65"/>
      <c r="O303" s="104"/>
      <c r="P303" s="62"/>
    </row>
    <row r="304" spans="1:16" s="77" customFormat="1" ht="21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4"/>
      <c r="N304" s="65"/>
      <c r="O304" s="104"/>
      <c r="P304" s="62"/>
    </row>
    <row r="305" spans="1:16" s="77" customFormat="1" ht="21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4"/>
      <c r="N305" s="65"/>
      <c r="O305" s="104"/>
      <c r="P305" s="62"/>
    </row>
    <row r="306" spans="1:16" s="77" customFormat="1" ht="21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4"/>
      <c r="N306" s="65"/>
      <c r="O306" s="104"/>
      <c r="P306" s="62"/>
    </row>
    <row r="307" spans="1:16" s="77" customFormat="1" ht="21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4"/>
      <c r="N307" s="65"/>
      <c r="O307" s="104"/>
      <c r="P307" s="62"/>
    </row>
    <row r="308" spans="1:16" s="77" customFormat="1" ht="21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4"/>
      <c r="N308" s="65"/>
      <c r="O308" s="104"/>
      <c r="P308" s="62"/>
    </row>
    <row r="309" spans="1:16" s="77" customFormat="1" ht="21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4"/>
      <c r="N309" s="65"/>
      <c r="O309" s="104"/>
      <c r="P309" s="62"/>
    </row>
    <row r="310" spans="1:16" s="77" customFormat="1" ht="21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4"/>
      <c r="N310" s="65"/>
      <c r="O310" s="104"/>
      <c r="P310" s="62"/>
    </row>
    <row r="311" spans="1:16" s="77" customFormat="1" ht="21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4"/>
      <c r="N311" s="65"/>
      <c r="O311" s="104"/>
      <c r="P311" s="62"/>
    </row>
    <row r="312" spans="1:16" s="77" customFormat="1" ht="21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4"/>
      <c r="N312" s="65"/>
      <c r="O312" s="104"/>
      <c r="P312" s="62"/>
    </row>
    <row r="313" spans="1:16" s="77" customFormat="1" ht="21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4"/>
      <c r="N313" s="65"/>
      <c r="O313" s="104"/>
      <c r="P313" s="62"/>
    </row>
    <row r="314" spans="1:16" s="77" customFormat="1" ht="21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4"/>
      <c r="N314" s="65"/>
      <c r="O314" s="104"/>
      <c r="P314" s="62"/>
    </row>
    <row r="315" spans="1:16" s="77" customFormat="1" ht="21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4"/>
      <c r="N315" s="65"/>
      <c r="O315" s="104"/>
      <c r="P315" s="62"/>
    </row>
    <row r="316" spans="1:16" s="77" customFormat="1" ht="21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4"/>
      <c r="N316" s="65"/>
      <c r="O316" s="104"/>
      <c r="P316" s="62"/>
    </row>
    <row r="317" spans="1:16" s="77" customFormat="1" ht="21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4"/>
      <c r="N317" s="65"/>
      <c r="O317" s="104"/>
      <c r="P317" s="62"/>
    </row>
    <row r="318" spans="1:16" s="77" customFormat="1" ht="21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4"/>
      <c r="N318" s="65"/>
      <c r="O318" s="104"/>
      <c r="P318" s="62"/>
    </row>
    <row r="319" spans="1:16" s="77" customFormat="1" ht="21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4"/>
      <c r="N319" s="65"/>
      <c r="O319" s="104"/>
      <c r="P319" s="62"/>
    </row>
    <row r="320" spans="1:16" s="77" customFormat="1" ht="21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4"/>
      <c r="N320" s="65"/>
      <c r="O320" s="104"/>
      <c r="P320" s="62"/>
    </row>
    <row r="321" spans="1:16" s="77" customFormat="1" ht="21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4"/>
      <c r="N321" s="65"/>
      <c r="O321" s="104"/>
      <c r="P321" s="62"/>
    </row>
    <row r="322" spans="1:16" s="77" customFormat="1" ht="21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4"/>
      <c r="N322" s="65"/>
      <c r="O322" s="104"/>
      <c r="P322" s="62"/>
    </row>
    <row r="323" spans="1:16" s="77" customFormat="1" ht="21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4"/>
      <c r="N323" s="65"/>
      <c r="O323" s="104"/>
      <c r="P323" s="62"/>
    </row>
    <row r="324" spans="1:16" s="77" customFormat="1" ht="21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4"/>
      <c r="N324" s="65"/>
      <c r="O324" s="104"/>
      <c r="P324" s="62"/>
    </row>
    <row r="325" spans="1:16" s="77" customFormat="1" ht="21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4"/>
      <c r="N325" s="65"/>
      <c r="O325" s="104"/>
      <c r="P325" s="62"/>
    </row>
    <row r="326" spans="1:16" s="77" customFormat="1" ht="21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4"/>
      <c r="N326" s="65"/>
      <c r="O326" s="104"/>
      <c r="P326" s="62"/>
    </row>
    <row r="327" spans="1:16" s="77" customFormat="1" ht="21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4"/>
      <c r="N327" s="65"/>
      <c r="O327" s="104"/>
      <c r="P327" s="62"/>
    </row>
    <row r="328" spans="1:16" s="77" customFormat="1" ht="21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4"/>
      <c r="N328" s="65"/>
      <c r="O328" s="104"/>
      <c r="P328" s="62"/>
    </row>
    <row r="329" spans="1:16" s="77" customFormat="1" ht="21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4"/>
      <c r="N329" s="65"/>
      <c r="O329" s="104"/>
      <c r="P329" s="62"/>
    </row>
    <row r="330" spans="1:16" s="77" customFormat="1" ht="21.7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4"/>
      <c r="N330" s="65"/>
      <c r="O330" s="104"/>
      <c r="P330" s="62"/>
    </row>
    <row r="331" spans="1:16" s="77" customFormat="1" ht="21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4"/>
      <c r="N331" s="65"/>
      <c r="O331" s="104"/>
      <c r="P331" s="62"/>
    </row>
    <row r="332" spans="1:16" s="77" customFormat="1" ht="21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4"/>
      <c r="N332" s="65"/>
      <c r="O332" s="104"/>
      <c r="P332" s="62"/>
    </row>
    <row r="333" spans="1:16" s="77" customFormat="1" ht="21.7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4"/>
      <c r="N333" s="65"/>
      <c r="O333" s="104"/>
      <c r="P333" s="62"/>
    </row>
    <row r="334" spans="1:16" s="77" customFormat="1" ht="21.7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4"/>
      <c r="N334" s="65"/>
      <c r="O334" s="104"/>
      <c r="P334" s="62"/>
    </row>
    <row r="335" spans="13:16" s="77" customFormat="1" ht="21.75">
      <c r="M335" s="104"/>
      <c r="N335" s="65"/>
      <c r="O335" s="104"/>
      <c r="P335" s="62"/>
    </row>
    <row r="336" spans="13:16" s="77" customFormat="1" ht="21.75">
      <c r="M336" s="104"/>
      <c r="N336" s="65"/>
      <c r="O336" s="104"/>
      <c r="P336" s="62"/>
    </row>
    <row r="337" spans="13:16" s="77" customFormat="1" ht="21.75">
      <c r="M337" s="104"/>
      <c r="N337" s="65"/>
      <c r="O337" s="104"/>
      <c r="P337" s="62"/>
    </row>
    <row r="338" spans="13:16" s="77" customFormat="1" ht="21.75">
      <c r="M338" s="104"/>
      <c r="N338" s="65"/>
      <c r="O338" s="104"/>
      <c r="P338" s="62"/>
    </row>
    <row r="339" spans="13:16" s="77" customFormat="1" ht="21.75">
      <c r="M339" s="104"/>
      <c r="N339" s="65"/>
      <c r="O339" s="104"/>
      <c r="P339" s="62"/>
    </row>
    <row r="340" spans="13:16" s="77" customFormat="1" ht="21.75">
      <c r="M340" s="104"/>
      <c r="N340" s="65"/>
      <c r="O340" s="104"/>
      <c r="P340" s="62"/>
    </row>
    <row r="341" spans="13:16" s="77" customFormat="1" ht="21.75">
      <c r="M341" s="104"/>
      <c r="N341" s="65"/>
      <c r="O341" s="104"/>
      <c r="P341" s="62"/>
    </row>
    <row r="342" spans="13:16" s="77" customFormat="1" ht="21.75">
      <c r="M342" s="104"/>
      <c r="N342" s="65"/>
      <c r="O342" s="104"/>
      <c r="P342" s="62"/>
    </row>
    <row r="343" spans="13:16" s="77" customFormat="1" ht="21.75">
      <c r="M343" s="104"/>
      <c r="N343" s="65"/>
      <c r="O343" s="104"/>
      <c r="P343" s="62"/>
    </row>
    <row r="344" spans="13:16" s="77" customFormat="1" ht="21.75">
      <c r="M344" s="104"/>
      <c r="N344" s="65"/>
      <c r="O344" s="104"/>
      <c r="P344" s="62"/>
    </row>
    <row r="345" spans="13:16" s="77" customFormat="1" ht="21.75">
      <c r="M345" s="104"/>
      <c r="N345" s="65"/>
      <c r="O345" s="104"/>
      <c r="P345" s="62"/>
    </row>
    <row r="346" spans="13:16" s="77" customFormat="1" ht="21.75">
      <c r="M346" s="104"/>
      <c r="N346" s="65"/>
      <c r="O346" s="104"/>
      <c r="P346" s="62"/>
    </row>
    <row r="347" spans="13:16" s="77" customFormat="1" ht="21.75">
      <c r="M347" s="104"/>
      <c r="N347" s="65"/>
      <c r="O347" s="104"/>
      <c r="P347" s="62"/>
    </row>
    <row r="348" spans="13:16" s="77" customFormat="1" ht="21.75">
      <c r="M348" s="104"/>
      <c r="N348" s="65"/>
      <c r="O348" s="104"/>
      <c r="P348" s="62"/>
    </row>
    <row r="349" spans="13:16" s="77" customFormat="1" ht="21.75">
      <c r="M349" s="104"/>
      <c r="N349" s="65"/>
      <c r="O349" s="104"/>
      <c r="P349" s="62"/>
    </row>
    <row r="350" spans="13:16" s="77" customFormat="1" ht="21.75">
      <c r="M350" s="104"/>
      <c r="N350" s="65"/>
      <c r="O350" s="104"/>
      <c r="P350" s="62"/>
    </row>
    <row r="351" spans="13:16" s="77" customFormat="1" ht="21.75">
      <c r="M351" s="104"/>
      <c r="N351" s="65"/>
      <c r="O351" s="104"/>
      <c r="P351" s="62"/>
    </row>
    <row r="352" spans="13:16" s="77" customFormat="1" ht="21.75">
      <c r="M352" s="104"/>
      <c r="N352" s="65"/>
      <c r="O352" s="104"/>
      <c r="P352" s="62"/>
    </row>
    <row r="353" spans="13:16" s="77" customFormat="1" ht="21.75">
      <c r="M353" s="104"/>
      <c r="N353" s="65"/>
      <c r="O353" s="104"/>
      <c r="P353" s="62"/>
    </row>
    <row r="354" spans="13:16" s="77" customFormat="1" ht="21.75">
      <c r="M354" s="104"/>
      <c r="N354" s="65"/>
      <c r="O354" s="104"/>
      <c r="P354" s="62"/>
    </row>
    <row r="355" spans="13:16" s="77" customFormat="1" ht="21.75">
      <c r="M355" s="104"/>
      <c r="N355" s="65"/>
      <c r="O355" s="104"/>
      <c r="P355" s="62"/>
    </row>
    <row r="356" spans="13:16" s="77" customFormat="1" ht="21.75">
      <c r="M356" s="104"/>
      <c r="N356" s="65"/>
      <c r="O356" s="104"/>
      <c r="P356" s="62"/>
    </row>
    <row r="357" spans="13:16" s="77" customFormat="1" ht="21.75">
      <c r="M357" s="104"/>
      <c r="N357" s="65"/>
      <c r="O357" s="104"/>
      <c r="P357" s="62"/>
    </row>
    <row r="358" spans="13:16" s="77" customFormat="1" ht="21.75">
      <c r="M358" s="104"/>
      <c r="N358" s="65"/>
      <c r="O358" s="104"/>
      <c r="P358" s="62"/>
    </row>
    <row r="359" spans="13:16" s="77" customFormat="1" ht="21.75">
      <c r="M359" s="104"/>
      <c r="N359" s="65"/>
      <c r="O359" s="104"/>
      <c r="P359" s="62"/>
    </row>
    <row r="360" spans="13:16" s="77" customFormat="1" ht="21.75">
      <c r="M360" s="104"/>
      <c r="N360" s="65"/>
      <c r="O360" s="104"/>
      <c r="P360" s="62"/>
    </row>
    <row r="361" spans="13:16" s="77" customFormat="1" ht="21.75">
      <c r="M361" s="104"/>
      <c r="N361" s="65"/>
      <c r="O361" s="104"/>
      <c r="P361" s="62"/>
    </row>
    <row r="362" spans="13:16" s="77" customFormat="1" ht="21.75">
      <c r="M362" s="104"/>
      <c r="N362" s="65"/>
      <c r="O362" s="104"/>
      <c r="P362" s="62"/>
    </row>
    <row r="363" spans="13:16" s="77" customFormat="1" ht="21.75">
      <c r="M363" s="104"/>
      <c r="N363" s="65"/>
      <c r="O363" s="104"/>
      <c r="P363" s="62"/>
    </row>
    <row r="364" spans="13:16" s="77" customFormat="1" ht="21.75">
      <c r="M364" s="104"/>
      <c r="N364" s="65"/>
      <c r="O364" s="104"/>
      <c r="P364" s="62"/>
    </row>
    <row r="365" spans="13:16" s="77" customFormat="1" ht="21.75">
      <c r="M365" s="104"/>
      <c r="N365" s="65"/>
      <c r="O365" s="104"/>
      <c r="P365" s="62"/>
    </row>
    <row r="366" spans="13:16" s="77" customFormat="1" ht="21.75">
      <c r="M366" s="104"/>
      <c r="N366" s="65"/>
      <c r="O366" s="104"/>
      <c r="P366" s="62"/>
    </row>
    <row r="367" spans="13:16" s="77" customFormat="1" ht="21.75">
      <c r="M367" s="104"/>
      <c r="N367" s="65"/>
      <c r="O367" s="104"/>
      <c r="P367" s="62"/>
    </row>
    <row r="368" spans="13:16" s="77" customFormat="1" ht="21.75">
      <c r="M368" s="104"/>
      <c r="N368" s="65"/>
      <c r="O368" s="104"/>
      <c r="P368" s="62"/>
    </row>
    <row r="369" spans="13:16" s="77" customFormat="1" ht="21.75">
      <c r="M369" s="104"/>
      <c r="N369" s="65"/>
      <c r="O369" s="104"/>
      <c r="P369" s="62"/>
    </row>
    <row r="370" spans="13:16" s="77" customFormat="1" ht="21.75">
      <c r="M370" s="104"/>
      <c r="N370" s="65"/>
      <c r="O370" s="104"/>
      <c r="P370" s="62"/>
    </row>
    <row r="371" spans="13:16" s="77" customFormat="1" ht="21.75">
      <c r="M371" s="104"/>
      <c r="N371" s="65"/>
      <c r="O371" s="104"/>
      <c r="P371" s="62"/>
    </row>
    <row r="372" spans="13:16" s="77" customFormat="1" ht="21.75">
      <c r="M372" s="104"/>
      <c r="N372" s="65"/>
      <c r="O372" s="104"/>
      <c r="P372" s="62"/>
    </row>
    <row r="373" spans="13:16" s="77" customFormat="1" ht="21.75">
      <c r="M373" s="104"/>
      <c r="N373" s="65"/>
      <c r="O373" s="104"/>
      <c r="P373" s="62"/>
    </row>
    <row r="374" spans="13:16" s="77" customFormat="1" ht="21.75">
      <c r="M374" s="104"/>
      <c r="N374" s="65"/>
      <c r="O374" s="104"/>
      <c r="P374" s="62"/>
    </row>
    <row r="375" spans="13:16" s="77" customFormat="1" ht="21.75">
      <c r="M375" s="104"/>
      <c r="N375" s="65"/>
      <c r="O375" s="104"/>
      <c r="P375" s="62"/>
    </row>
    <row r="376" spans="13:16" s="77" customFormat="1" ht="21.75">
      <c r="M376" s="104"/>
      <c r="N376" s="65"/>
      <c r="O376" s="104"/>
      <c r="P376" s="62"/>
    </row>
    <row r="377" spans="13:16" s="77" customFormat="1" ht="21.75">
      <c r="M377" s="104"/>
      <c r="N377" s="65"/>
      <c r="O377" s="104"/>
      <c r="P377" s="62"/>
    </row>
    <row r="378" spans="13:16" s="77" customFormat="1" ht="21.75">
      <c r="M378" s="104"/>
      <c r="N378" s="65"/>
      <c r="O378" s="104"/>
      <c r="P378" s="62"/>
    </row>
    <row r="379" spans="13:16" s="77" customFormat="1" ht="21.75">
      <c r="M379" s="104"/>
      <c r="N379" s="65"/>
      <c r="O379" s="104"/>
      <c r="P379" s="62"/>
    </row>
    <row r="380" spans="13:16" s="77" customFormat="1" ht="21.75">
      <c r="M380" s="104"/>
      <c r="N380" s="65"/>
      <c r="O380" s="104"/>
      <c r="P380" s="62"/>
    </row>
    <row r="381" spans="13:16" s="77" customFormat="1" ht="21.75">
      <c r="M381" s="104"/>
      <c r="N381" s="65"/>
      <c r="O381" s="104"/>
      <c r="P381" s="62"/>
    </row>
    <row r="382" spans="13:16" s="77" customFormat="1" ht="21.75">
      <c r="M382" s="104"/>
      <c r="N382" s="65"/>
      <c r="O382" s="104"/>
      <c r="P382" s="62"/>
    </row>
    <row r="383" spans="13:16" s="77" customFormat="1" ht="21.75">
      <c r="M383" s="104"/>
      <c r="N383" s="65"/>
      <c r="O383" s="104"/>
      <c r="P383" s="62"/>
    </row>
    <row r="384" spans="13:16" s="77" customFormat="1" ht="21.75">
      <c r="M384" s="104"/>
      <c r="N384" s="65"/>
      <c r="O384" s="104"/>
      <c r="P384" s="62"/>
    </row>
    <row r="385" spans="13:16" s="77" customFormat="1" ht="21.75">
      <c r="M385" s="104"/>
      <c r="N385" s="65"/>
      <c r="O385" s="104"/>
      <c r="P385" s="62"/>
    </row>
    <row r="386" spans="13:16" s="77" customFormat="1" ht="21.75">
      <c r="M386" s="104"/>
      <c r="N386" s="65"/>
      <c r="O386" s="104"/>
      <c r="P386" s="62"/>
    </row>
    <row r="387" spans="13:16" s="77" customFormat="1" ht="21.75">
      <c r="M387" s="104"/>
      <c r="N387" s="65"/>
      <c r="O387" s="104"/>
      <c r="P387" s="62"/>
    </row>
    <row r="388" spans="13:16" s="77" customFormat="1" ht="21.75">
      <c r="M388" s="104"/>
      <c r="N388" s="65"/>
      <c r="O388" s="104"/>
      <c r="P388" s="62"/>
    </row>
    <row r="389" spans="13:16" s="77" customFormat="1" ht="21.75">
      <c r="M389" s="104"/>
      <c r="N389" s="65"/>
      <c r="O389" s="104"/>
      <c r="P389" s="62"/>
    </row>
    <row r="390" spans="13:16" s="77" customFormat="1" ht="21.75">
      <c r="M390" s="104"/>
      <c r="N390" s="65"/>
      <c r="O390" s="104"/>
      <c r="P390" s="62"/>
    </row>
    <row r="391" spans="13:16" s="77" customFormat="1" ht="21.75">
      <c r="M391" s="104"/>
      <c r="N391" s="65"/>
      <c r="O391" s="104"/>
      <c r="P391" s="62"/>
    </row>
    <row r="392" spans="13:16" s="77" customFormat="1" ht="21.75">
      <c r="M392" s="104"/>
      <c r="N392" s="65"/>
      <c r="O392" s="104"/>
      <c r="P392" s="62"/>
    </row>
    <row r="393" spans="13:16" s="77" customFormat="1" ht="21.75">
      <c r="M393" s="104"/>
      <c r="N393" s="65"/>
      <c r="O393" s="104"/>
      <c r="P393" s="62"/>
    </row>
    <row r="394" spans="13:16" s="77" customFormat="1" ht="21.75">
      <c r="M394" s="104"/>
      <c r="N394" s="65"/>
      <c r="O394" s="104"/>
      <c r="P394" s="62"/>
    </row>
    <row r="395" spans="13:16" s="77" customFormat="1" ht="21.75">
      <c r="M395" s="104"/>
      <c r="N395" s="65"/>
      <c r="O395" s="104"/>
      <c r="P395" s="62"/>
    </row>
    <row r="396" spans="13:16" s="77" customFormat="1" ht="21.75">
      <c r="M396" s="104"/>
      <c r="N396" s="65"/>
      <c r="O396" s="104"/>
      <c r="P396" s="62"/>
    </row>
    <row r="397" spans="13:16" s="77" customFormat="1" ht="21.75">
      <c r="M397" s="104"/>
      <c r="N397" s="65"/>
      <c r="O397" s="104"/>
      <c r="P397" s="62"/>
    </row>
    <row r="398" spans="13:16" s="77" customFormat="1" ht="21.75">
      <c r="M398" s="104"/>
      <c r="N398" s="65"/>
      <c r="O398" s="104"/>
      <c r="P398" s="62"/>
    </row>
    <row r="399" spans="13:16" s="77" customFormat="1" ht="21.75">
      <c r="M399" s="104"/>
      <c r="N399" s="65"/>
      <c r="O399" s="104"/>
      <c r="P399" s="62"/>
    </row>
    <row r="400" spans="13:16" s="77" customFormat="1" ht="21.75">
      <c r="M400" s="104"/>
      <c r="N400" s="65"/>
      <c r="O400" s="104"/>
      <c r="P400" s="62"/>
    </row>
    <row r="401" spans="13:16" s="77" customFormat="1" ht="21.75">
      <c r="M401" s="104"/>
      <c r="N401" s="65"/>
      <c r="O401" s="104"/>
      <c r="P401" s="62"/>
    </row>
    <row r="402" spans="13:16" s="77" customFormat="1" ht="21.75">
      <c r="M402" s="104"/>
      <c r="N402" s="65"/>
      <c r="O402" s="104"/>
      <c r="P402" s="62"/>
    </row>
    <row r="403" spans="13:16" s="77" customFormat="1" ht="21.75">
      <c r="M403" s="104"/>
      <c r="N403" s="65"/>
      <c r="O403" s="104"/>
      <c r="P403" s="62"/>
    </row>
    <row r="404" spans="13:16" s="77" customFormat="1" ht="21.75">
      <c r="M404" s="104"/>
      <c r="N404" s="65"/>
      <c r="O404" s="104"/>
      <c r="P404" s="62"/>
    </row>
    <row r="405" spans="13:16" s="77" customFormat="1" ht="21.75">
      <c r="M405" s="104"/>
      <c r="N405" s="65"/>
      <c r="O405" s="104"/>
      <c r="P405" s="62"/>
    </row>
    <row r="406" spans="13:16" s="77" customFormat="1" ht="21.75">
      <c r="M406" s="104"/>
      <c r="N406" s="65"/>
      <c r="O406" s="104"/>
      <c r="P406" s="62"/>
    </row>
    <row r="407" spans="13:16" s="77" customFormat="1" ht="21.75">
      <c r="M407" s="104"/>
      <c r="N407" s="65"/>
      <c r="O407" s="104"/>
      <c r="P407" s="62"/>
    </row>
    <row r="408" spans="13:16" s="77" customFormat="1" ht="21.75">
      <c r="M408" s="104"/>
      <c r="N408" s="65"/>
      <c r="O408" s="104"/>
      <c r="P408" s="62"/>
    </row>
    <row r="409" spans="13:16" s="77" customFormat="1" ht="21.75">
      <c r="M409" s="104"/>
      <c r="N409" s="65"/>
      <c r="O409" s="104"/>
      <c r="P409" s="62"/>
    </row>
    <row r="410" spans="13:16" s="77" customFormat="1" ht="21.75">
      <c r="M410" s="104"/>
      <c r="N410" s="65"/>
      <c r="O410" s="104"/>
      <c r="P410" s="62"/>
    </row>
    <row r="411" spans="13:16" s="77" customFormat="1" ht="21.75">
      <c r="M411" s="104"/>
      <c r="N411" s="65"/>
      <c r="O411" s="104"/>
      <c r="P411" s="62"/>
    </row>
    <row r="412" spans="13:16" s="77" customFormat="1" ht="21.75">
      <c r="M412" s="104"/>
      <c r="N412" s="65"/>
      <c r="O412" s="104"/>
      <c r="P412" s="62"/>
    </row>
    <row r="413" spans="13:16" s="77" customFormat="1" ht="21.75">
      <c r="M413" s="104"/>
      <c r="N413" s="65"/>
      <c r="O413" s="104"/>
      <c r="P413" s="62"/>
    </row>
    <row r="414" spans="13:16" s="77" customFormat="1" ht="21.75">
      <c r="M414" s="104"/>
      <c r="N414" s="65"/>
      <c r="O414" s="104"/>
      <c r="P414" s="62"/>
    </row>
    <row r="415" spans="13:16" s="77" customFormat="1" ht="21.75">
      <c r="M415" s="104"/>
      <c r="N415" s="65"/>
      <c r="O415" s="104"/>
      <c r="P415" s="62"/>
    </row>
    <row r="416" spans="13:16" s="77" customFormat="1" ht="21.75">
      <c r="M416" s="104"/>
      <c r="N416" s="65"/>
      <c r="O416" s="104"/>
      <c r="P416" s="62"/>
    </row>
    <row r="417" ht="24">
      <c r="N417" s="65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Q121" sqref="Q121"/>
    </sheetView>
  </sheetViews>
  <sheetFormatPr defaultColWidth="9.140625" defaultRowHeight="15"/>
  <cols>
    <col min="1" max="12" width="7.57421875" style="72" customWidth="1"/>
    <col min="13" max="16" width="9.00390625" style="107" customWidth="1"/>
    <col min="17" max="16384" width="9.00390625" style="72" customWidth="1"/>
  </cols>
  <sheetData>
    <row r="1" spans="1:17" ht="21" customHeight="1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4"/>
      <c r="N1" s="114"/>
      <c r="O1" s="108" t="s">
        <v>0</v>
      </c>
      <c r="P1" s="119"/>
      <c r="Q1" s="71"/>
    </row>
    <row r="2" spans="1:17" ht="15" customHeight="1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14"/>
      <c r="N2" s="114"/>
      <c r="O2" s="116">
        <v>400.196</v>
      </c>
      <c r="P2" s="119"/>
      <c r="Q2" s="71"/>
    </row>
    <row r="3" spans="1:17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1"/>
      <c r="N3" s="121"/>
      <c r="O3" s="121"/>
      <c r="P3" s="119"/>
      <c r="Q3" s="71"/>
    </row>
    <row r="4" spans="1:17" ht="16.5" customHeight="1">
      <c r="A4" s="73" t="s">
        <v>1</v>
      </c>
      <c r="B4" s="73" t="s">
        <v>1</v>
      </c>
      <c r="C4" s="73" t="s">
        <v>11</v>
      </c>
      <c r="D4" s="73" t="s">
        <v>1</v>
      </c>
      <c r="E4" s="73" t="s">
        <v>1</v>
      </c>
      <c r="F4" s="73" t="s">
        <v>11</v>
      </c>
      <c r="G4" s="73" t="s">
        <v>1</v>
      </c>
      <c r="H4" s="73" t="s">
        <v>1</v>
      </c>
      <c r="I4" s="73" t="s">
        <v>11</v>
      </c>
      <c r="J4" s="73" t="s">
        <v>1</v>
      </c>
      <c r="K4" s="73" t="s">
        <v>1</v>
      </c>
      <c r="L4" s="73" t="s">
        <v>11</v>
      </c>
      <c r="M4" s="114"/>
      <c r="N4" s="114"/>
      <c r="O4" s="114"/>
      <c r="P4" s="119"/>
      <c r="Q4" s="71"/>
    </row>
    <row r="5" spans="1:17" ht="16.5" customHeight="1">
      <c r="A5" s="74" t="s">
        <v>2</v>
      </c>
      <c r="B5" s="74" t="s">
        <v>3</v>
      </c>
      <c r="C5" s="74" t="s">
        <v>10</v>
      </c>
      <c r="D5" s="74" t="s">
        <v>2</v>
      </c>
      <c r="E5" s="74" t="s">
        <v>3</v>
      </c>
      <c r="F5" s="74" t="s">
        <v>10</v>
      </c>
      <c r="G5" s="74" t="s">
        <v>2</v>
      </c>
      <c r="H5" s="74" t="s">
        <v>3</v>
      </c>
      <c r="I5" s="74" t="s">
        <v>10</v>
      </c>
      <c r="J5" s="74" t="s">
        <v>2</v>
      </c>
      <c r="K5" s="74" t="s">
        <v>3</v>
      </c>
      <c r="L5" s="74" t="s">
        <v>10</v>
      </c>
      <c r="M5" s="108" t="s">
        <v>4</v>
      </c>
      <c r="N5" s="108" t="s">
        <v>5</v>
      </c>
      <c r="O5" s="110"/>
      <c r="P5" s="120" t="s">
        <v>6</v>
      </c>
      <c r="Q5" s="71"/>
    </row>
    <row r="6" spans="1:17" s="77" customFormat="1" ht="13.5" customHeight="1">
      <c r="A6" s="1">
        <v>400.1</v>
      </c>
      <c r="B6" s="16">
        <v>0</v>
      </c>
      <c r="C6" s="39">
        <v>0.1</v>
      </c>
      <c r="D6" s="16">
        <v>400.59999999999957</v>
      </c>
      <c r="E6" s="16">
        <v>0.47000000000000025</v>
      </c>
      <c r="F6" s="39">
        <v>2.699999999999999</v>
      </c>
      <c r="G6" s="36">
        <v>401.0999999999991</v>
      </c>
      <c r="H6" s="36">
        <v>0.9700000000000006</v>
      </c>
      <c r="I6" s="40">
        <v>10.000000000000012</v>
      </c>
      <c r="J6" s="36">
        <v>401.59999999999866</v>
      </c>
      <c r="K6" s="36">
        <v>1.470000000000001</v>
      </c>
      <c r="L6" s="11">
        <v>20.50000000000002</v>
      </c>
      <c r="M6" s="117">
        <v>1</v>
      </c>
      <c r="N6" s="55">
        <v>0.15</v>
      </c>
      <c r="O6" s="117"/>
      <c r="P6" s="117">
        <f>N6+0.1</f>
        <v>0.25</v>
      </c>
      <c r="Q6" s="113"/>
    </row>
    <row r="7" spans="1:17" s="77" customFormat="1" ht="13.5" customHeight="1">
      <c r="A7" s="18">
        <v>400.11</v>
      </c>
      <c r="B7" s="19">
        <v>0</v>
      </c>
      <c r="C7" s="41">
        <v>0.115</v>
      </c>
      <c r="D7" s="19">
        <v>400.60999999999956</v>
      </c>
      <c r="E7" s="19">
        <v>0.48000000000000026</v>
      </c>
      <c r="F7" s="41">
        <v>2.779999999999999</v>
      </c>
      <c r="G7" s="21">
        <v>401.1099999999991</v>
      </c>
      <c r="H7" s="21">
        <v>0.9800000000000006</v>
      </c>
      <c r="I7" s="42">
        <v>10.175000000000013</v>
      </c>
      <c r="J7" s="21">
        <v>401.60999999999865</v>
      </c>
      <c r="K7" s="21">
        <v>1.480000000000001</v>
      </c>
      <c r="L7" s="8">
        <v>20.75000000000002</v>
      </c>
      <c r="M7" s="117">
        <f aca="true" t="shared" si="0" ref="M7:M34">M6+0.1</f>
        <v>1.1</v>
      </c>
      <c r="N7" s="55">
        <v>0.35</v>
      </c>
      <c r="O7" s="117"/>
      <c r="P7" s="117">
        <f>P6+N7</f>
        <v>0.6</v>
      </c>
      <c r="Q7" s="113"/>
    </row>
    <row r="8" spans="1:17" s="77" customFormat="1" ht="13.5" customHeight="1">
      <c r="A8" s="18">
        <v>400.12</v>
      </c>
      <c r="B8" s="19">
        <v>0</v>
      </c>
      <c r="C8" s="41">
        <v>0.13</v>
      </c>
      <c r="D8" s="19">
        <v>400.61999999999955</v>
      </c>
      <c r="E8" s="19">
        <v>0.49000000000000027</v>
      </c>
      <c r="F8" s="41">
        <v>2.859999999999999</v>
      </c>
      <c r="G8" s="21">
        <v>401.1199999999991</v>
      </c>
      <c r="H8" s="21">
        <v>0.9900000000000007</v>
      </c>
      <c r="I8" s="42">
        <v>10.350000000000014</v>
      </c>
      <c r="J8" s="21">
        <v>401.61999999999864</v>
      </c>
      <c r="K8" s="21">
        <v>1.490000000000001</v>
      </c>
      <c r="L8" s="8">
        <v>21.00000000000002</v>
      </c>
      <c r="M8" s="117">
        <f t="shared" si="0"/>
        <v>1.2000000000000002</v>
      </c>
      <c r="N8" s="55">
        <v>0.7</v>
      </c>
      <c r="O8" s="117"/>
      <c r="P8" s="117">
        <f aca="true" t="shared" si="1" ref="P8:P34">P7+N8</f>
        <v>1.2999999999999998</v>
      </c>
      <c r="Q8" s="113"/>
    </row>
    <row r="9" spans="1:17" s="77" customFormat="1" ht="13.5" customHeight="1">
      <c r="A9" s="18">
        <v>400.13</v>
      </c>
      <c r="B9" s="19">
        <v>0</v>
      </c>
      <c r="C9" s="41">
        <v>0.14500000000000002</v>
      </c>
      <c r="D9" s="19">
        <v>400.62999999999954</v>
      </c>
      <c r="E9" s="19">
        <v>0.5000000000000002</v>
      </c>
      <c r="F9" s="41">
        <v>2.939999999999999</v>
      </c>
      <c r="G9" s="21">
        <v>401.1299999999991</v>
      </c>
      <c r="H9" s="21">
        <v>1.0000000000000007</v>
      </c>
      <c r="I9" s="42">
        <v>10.525000000000015</v>
      </c>
      <c r="J9" s="21">
        <v>401.62999999999863</v>
      </c>
      <c r="K9" s="21">
        <v>1.500000000000001</v>
      </c>
      <c r="L9" s="8">
        <v>21.25000000000002</v>
      </c>
      <c r="M9" s="117">
        <f t="shared" si="0"/>
        <v>1.3000000000000003</v>
      </c>
      <c r="N9" s="55">
        <v>0.7</v>
      </c>
      <c r="O9" s="117"/>
      <c r="P9" s="117">
        <f t="shared" si="1"/>
        <v>1.9999999999999998</v>
      </c>
      <c r="Q9" s="113"/>
    </row>
    <row r="10" spans="1:17" s="77" customFormat="1" ht="13.5" customHeight="1">
      <c r="A10" s="18">
        <v>400.14</v>
      </c>
      <c r="B10" s="19">
        <v>0.01</v>
      </c>
      <c r="C10" s="41">
        <v>0.16000000000000003</v>
      </c>
      <c r="D10" s="19">
        <v>400.63999999999953</v>
      </c>
      <c r="E10" s="19">
        <v>0.5100000000000002</v>
      </c>
      <c r="F10" s="41">
        <v>3.019999999999999</v>
      </c>
      <c r="G10" s="21">
        <v>401.1399999999991</v>
      </c>
      <c r="H10" s="21">
        <v>1.0100000000000007</v>
      </c>
      <c r="I10" s="42">
        <v>10.700000000000015</v>
      </c>
      <c r="J10" s="21">
        <v>401.6399999999986</v>
      </c>
      <c r="K10" s="21">
        <v>1.5100000000000011</v>
      </c>
      <c r="L10" s="8">
        <v>21.50000000000002</v>
      </c>
      <c r="M10" s="117">
        <f t="shared" si="0"/>
        <v>1.4000000000000004</v>
      </c>
      <c r="N10" s="55">
        <v>0.7</v>
      </c>
      <c r="O10" s="117"/>
      <c r="P10" s="117">
        <f t="shared" si="1"/>
        <v>2.6999999999999997</v>
      </c>
      <c r="Q10" s="113"/>
    </row>
    <row r="11" spans="1:17" s="77" customFormat="1" ht="13.5" customHeight="1">
      <c r="A11" s="18">
        <v>400.15</v>
      </c>
      <c r="B11" s="19">
        <v>0.02</v>
      </c>
      <c r="C11" s="41">
        <v>0.17500000000000004</v>
      </c>
      <c r="D11" s="19">
        <v>400.6499999999995</v>
      </c>
      <c r="E11" s="19">
        <v>0.5200000000000002</v>
      </c>
      <c r="F11" s="41">
        <v>3.099999999999999</v>
      </c>
      <c r="G11" s="21">
        <v>401.14999999999907</v>
      </c>
      <c r="H11" s="21">
        <v>1.0200000000000007</v>
      </c>
      <c r="I11" s="42">
        <v>10.875000000000016</v>
      </c>
      <c r="J11" s="21">
        <v>401.6499999999986</v>
      </c>
      <c r="K11" s="21">
        <v>1.5200000000000011</v>
      </c>
      <c r="L11" s="8">
        <v>21.75000000000002</v>
      </c>
      <c r="M11" s="117">
        <f t="shared" si="0"/>
        <v>1.5000000000000004</v>
      </c>
      <c r="N11" s="55">
        <v>0.8</v>
      </c>
      <c r="O11" s="117"/>
      <c r="P11" s="117">
        <f t="shared" si="1"/>
        <v>3.5</v>
      </c>
      <c r="Q11" s="113"/>
    </row>
    <row r="12" spans="1:17" s="77" customFormat="1" ht="13.5" customHeight="1">
      <c r="A12" s="18">
        <v>400.15999999999997</v>
      </c>
      <c r="B12" s="19">
        <v>0.03</v>
      </c>
      <c r="C12" s="41">
        <v>0.19000000000000006</v>
      </c>
      <c r="D12" s="19">
        <v>400.6599999999995</v>
      </c>
      <c r="E12" s="19">
        <v>0.5300000000000002</v>
      </c>
      <c r="F12" s="41">
        <v>3.1799999999999993</v>
      </c>
      <c r="G12" s="21">
        <v>401.15999999999906</v>
      </c>
      <c r="H12" s="21">
        <v>1.0300000000000007</v>
      </c>
      <c r="I12" s="42">
        <v>11.050000000000017</v>
      </c>
      <c r="J12" s="21">
        <v>401.6599999999986</v>
      </c>
      <c r="K12" s="21">
        <v>1.5300000000000011</v>
      </c>
      <c r="L12" s="8">
        <v>22.00000000000002</v>
      </c>
      <c r="M12" s="117">
        <f t="shared" si="0"/>
        <v>1.6000000000000005</v>
      </c>
      <c r="N12" s="55">
        <v>1.5</v>
      </c>
      <c r="O12" s="117"/>
      <c r="P12" s="117">
        <f t="shared" si="1"/>
        <v>5</v>
      </c>
      <c r="Q12" s="113"/>
    </row>
    <row r="13" spans="1:17" s="77" customFormat="1" ht="13.5" customHeight="1">
      <c r="A13" s="18">
        <v>400.16999999999996</v>
      </c>
      <c r="B13" s="19">
        <v>0.04</v>
      </c>
      <c r="C13" s="41">
        <v>0.20500000000000007</v>
      </c>
      <c r="D13" s="19">
        <v>400.6699999999995</v>
      </c>
      <c r="E13" s="19">
        <v>0.5400000000000003</v>
      </c>
      <c r="F13" s="41">
        <v>3.2599999999999993</v>
      </c>
      <c r="G13" s="21">
        <v>401.16999999999905</v>
      </c>
      <c r="H13" s="21">
        <v>1.0400000000000007</v>
      </c>
      <c r="I13" s="42">
        <v>11.225000000000017</v>
      </c>
      <c r="J13" s="21">
        <v>401.6699999999986</v>
      </c>
      <c r="K13" s="21">
        <v>1.5400000000000011</v>
      </c>
      <c r="L13" s="8">
        <v>22.25000000000002</v>
      </c>
      <c r="M13" s="117">
        <f t="shared" si="0"/>
        <v>1.7000000000000006</v>
      </c>
      <c r="N13" s="55">
        <v>1.5</v>
      </c>
      <c r="O13" s="117"/>
      <c r="P13" s="117">
        <f t="shared" si="1"/>
        <v>6.5</v>
      </c>
      <c r="Q13" s="113"/>
    </row>
    <row r="14" spans="1:17" s="77" customFormat="1" ht="13.5" customHeight="1">
      <c r="A14" s="18">
        <v>400.17999999999995</v>
      </c>
      <c r="B14" s="19">
        <v>0.05</v>
      </c>
      <c r="C14" s="41">
        <v>0.22000000000000008</v>
      </c>
      <c r="D14" s="19">
        <v>400.6799999999995</v>
      </c>
      <c r="E14" s="19">
        <v>0.5500000000000003</v>
      </c>
      <c r="F14" s="41">
        <v>3.3399999999999994</v>
      </c>
      <c r="G14" s="21">
        <v>401.17999999999904</v>
      </c>
      <c r="H14" s="21">
        <v>1.0500000000000007</v>
      </c>
      <c r="I14" s="42">
        <v>11.400000000000018</v>
      </c>
      <c r="J14" s="21">
        <v>401.6799999999986</v>
      </c>
      <c r="K14" s="21">
        <v>1.5500000000000012</v>
      </c>
      <c r="L14" s="8">
        <v>22.50000000000002</v>
      </c>
      <c r="M14" s="117">
        <f t="shared" si="0"/>
        <v>1.8000000000000007</v>
      </c>
      <c r="N14" s="55">
        <v>1.75</v>
      </c>
      <c r="O14" s="117"/>
      <c r="P14" s="117">
        <f t="shared" si="1"/>
        <v>8.25</v>
      </c>
      <c r="Q14" s="113"/>
    </row>
    <row r="15" spans="1:17" s="77" customFormat="1" ht="13.5" customHeight="1">
      <c r="A15" s="18">
        <v>400.18999999999994</v>
      </c>
      <c r="B15" s="19">
        <v>0.060000000000000005</v>
      </c>
      <c r="C15" s="41">
        <v>0.2350000000000001</v>
      </c>
      <c r="D15" s="19">
        <v>400.6899999999995</v>
      </c>
      <c r="E15" s="19">
        <v>0.5600000000000003</v>
      </c>
      <c r="F15" s="41">
        <v>3.4199999999999995</v>
      </c>
      <c r="G15" s="21">
        <v>401.18999999999903</v>
      </c>
      <c r="H15" s="21">
        <v>1.0600000000000007</v>
      </c>
      <c r="I15" s="42">
        <v>11.575000000000019</v>
      </c>
      <c r="J15" s="21">
        <v>401.6899999999986</v>
      </c>
      <c r="K15" s="21">
        <v>1.5600000000000012</v>
      </c>
      <c r="L15" s="8">
        <v>22.75000000000002</v>
      </c>
      <c r="M15" s="117">
        <f t="shared" si="0"/>
        <v>1.9000000000000008</v>
      </c>
      <c r="N15" s="55">
        <v>1.75</v>
      </c>
      <c r="O15" s="117"/>
      <c r="P15" s="117">
        <f t="shared" si="1"/>
        <v>10</v>
      </c>
      <c r="Q15" s="113"/>
    </row>
    <row r="16" spans="1:17" s="77" customFormat="1" ht="13.5" customHeight="1">
      <c r="A16" s="22">
        <v>400.19999999999993</v>
      </c>
      <c r="B16" s="23">
        <v>0.07</v>
      </c>
      <c r="C16" s="43">
        <v>0.2500000000000001</v>
      </c>
      <c r="D16" s="23">
        <v>400.6999999999995</v>
      </c>
      <c r="E16" s="23">
        <v>0.5700000000000003</v>
      </c>
      <c r="F16" s="43">
        <v>3.4999999999999996</v>
      </c>
      <c r="G16" s="25">
        <v>401.199999999999</v>
      </c>
      <c r="H16" s="25">
        <v>1.0700000000000007</v>
      </c>
      <c r="I16" s="44">
        <v>11.75000000000002</v>
      </c>
      <c r="J16" s="25">
        <v>401.69999999999857</v>
      </c>
      <c r="K16" s="25">
        <v>1.5700000000000012</v>
      </c>
      <c r="L16" s="9">
        <v>23.00000000000002</v>
      </c>
      <c r="M16" s="117">
        <f t="shared" si="0"/>
        <v>2.000000000000001</v>
      </c>
      <c r="N16" s="55">
        <v>1.75</v>
      </c>
      <c r="O16" s="117"/>
      <c r="P16" s="117">
        <f t="shared" si="1"/>
        <v>11.75</v>
      </c>
      <c r="Q16" s="113"/>
    </row>
    <row r="17" spans="1:17" s="77" customFormat="1" ht="13.5" customHeight="1">
      <c r="A17" s="34">
        <v>400.2099999999999</v>
      </c>
      <c r="B17" s="16">
        <v>0.08</v>
      </c>
      <c r="C17" s="39">
        <v>0.2850000000000001</v>
      </c>
      <c r="D17" s="16">
        <v>400.70999999999947</v>
      </c>
      <c r="E17" s="16">
        <v>0.5800000000000003</v>
      </c>
      <c r="F17" s="39">
        <v>3.6499999999999995</v>
      </c>
      <c r="G17" s="36">
        <v>401.209999999999</v>
      </c>
      <c r="H17" s="36">
        <v>1.0800000000000007</v>
      </c>
      <c r="I17" s="40">
        <v>11.96500000000002</v>
      </c>
      <c r="J17" s="36">
        <v>401.70999999999856</v>
      </c>
      <c r="K17" s="36">
        <v>1.5800000000000012</v>
      </c>
      <c r="L17" s="11">
        <v>23.27500000000002</v>
      </c>
      <c r="M17" s="117">
        <f t="shared" si="0"/>
        <v>2.100000000000001</v>
      </c>
      <c r="N17" s="55">
        <v>2.15</v>
      </c>
      <c r="O17" s="38"/>
      <c r="P17" s="117">
        <f t="shared" si="1"/>
        <v>13.9</v>
      </c>
      <c r="Q17" s="113"/>
    </row>
    <row r="18" spans="1:17" s="77" customFormat="1" ht="13.5" customHeight="1">
      <c r="A18" s="18">
        <v>400.2199999999999</v>
      </c>
      <c r="B18" s="19">
        <v>0.09</v>
      </c>
      <c r="C18" s="41">
        <v>0.32000000000000006</v>
      </c>
      <c r="D18" s="19">
        <v>400.71999999999946</v>
      </c>
      <c r="E18" s="19">
        <v>0.5900000000000003</v>
      </c>
      <c r="F18" s="41">
        <v>3.7999999999999994</v>
      </c>
      <c r="G18" s="21">
        <v>401.219999999999</v>
      </c>
      <c r="H18" s="21">
        <v>1.0900000000000007</v>
      </c>
      <c r="I18" s="42">
        <v>12.18000000000002</v>
      </c>
      <c r="J18" s="21">
        <v>401.71999999999855</v>
      </c>
      <c r="K18" s="21">
        <v>1.5900000000000012</v>
      </c>
      <c r="L18" s="8">
        <v>23.55000000000002</v>
      </c>
      <c r="M18" s="117">
        <f t="shared" si="0"/>
        <v>2.200000000000001</v>
      </c>
      <c r="N18" s="55">
        <v>2.15</v>
      </c>
      <c r="O18" s="117"/>
      <c r="P18" s="117">
        <f t="shared" si="1"/>
        <v>16.05</v>
      </c>
      <c r="Q18" s="113"/>
    </row>
    <row r="19" spans="1:17" s="77" customFormat="1" ht="13.5" customHeight="1">
      <c r="A19" s="18">
        <v>400.2299999999999</v>
      </c>
      <c r="B19" s="19">
        <v>0.09999999999999999</v>
      </c>
      <c r="C19" s="41">
        <v>0.35500000000000004</v>
      </c>
      <c r="D19" s="19">
        <v>400.72999999999945</v>
      </c>
      <c r="E19" s="19">
        <v>0.6000000000000003</v>
      </c>
      <c r="F19" s="41">
        <v>3.9499999999999993</v>
      </c>
      <c r="G19" s="21">
        <v>401.229999999999</v>
      </c>
      <c r="H19" s="21">
        <v>1.1000000000000008</v>
      </c>
      <c r="I19" s="42">
        <v>12.39500000000002</v>
      </c>
      <c r="J19" s="21">
        <v>401.72999999999854</v>
      </c>
      <c r="K19" s="21">
        <v>1.6000000000000012</v>
      </c>
      <c r="L19" s="8">
        <v>23.825000000000017</v>
      </c>
      <c r="M19" s="117">
        <f t="shared" si="0"/>
        <v>2.300000000000001</v>
      </c>
      <c r="N19" s="55">
        <v>2.15</v>
      </c>
      <c r="O19" s="117"/>
      <c r="P19" s="117">
        <f t="shared" si="1"/>
        <v>18.2</v>
      </c>
      <c r="Q19" s="113"/>
    </row>
    <row r="20" spans="1:17" s="77" customFormat="1" ht="13.5" customHeight="1">
      <c r="A20" s="18">
        <v>400.2399999999999</v>
      </c>
      <c r="B20" s="19">
        <v>0.10999999999999999</v>
      </c>
      <c r="C20" s="41">
        <v>0.39</v>
      </c>
      <c r="D20" s="19">
        <v>400.73999999999944</v>
      </c>
      <c r="E20" s="19">
        <v>0.6100000000000003</v>
      </c>
      <c r="F20" s="41">
        <v>4.1</v>
      </c>
      <c r="G20" s="21">
        <v>401.239999999999</v>
      </c>
      <c r="H20" s="21">
        <v>1.1100000000000008</v>
      </c>
      <c r="I20" s="42">
        <v>12.610000000000019</v>
      </c>
      <c r="J20" s="21">
        <v>401.73999999999853</v>
      </c>
      <c r="K20" s="21">
        <v>1.6100000000000012</v>
      </c>
      <c r="L20" s="8">
        <v>24.100000000000016</v>
      </c>
      <c r="M20" s="117">
        <f t="shared" si="0"/>
        <v>2.4000000000000012</v>
      </c>
      <c r="N20" s="55">
        <v>2.3</v>
      </c>
      <c r="O20" s="117"/>
      <c r="P20" s="117">
        <f t="shared" si="1"/>
        <v>20.5</v>
      </c>
      <c r="Q20" s="113"/>
    </row>
    <row r="21" spans="1:17" s="77" customFormat="1" ht="13.5" customHeight="1">
      <c r="A21" s="18">
        <v>400.2499999999999</v>
      </c>
      <c r="B21" s="19">
        <v>0.11999999999999998</v>
      </c>
      <c r="C21" s="41">
        <v>0.425</v>
      </c>
      <c r="D21" s="19">
        <v>400.74999999999943</v>
      </c>
      <c r="E21" s="19">
        <v>0.6200000000000003</v>
      </c>
      <c r="F21" s="41">
        <v>4.25</v>
      </c>
      <c r="G21" s="21">
        <v>401.249999999999</v>
      </c>
      <c r="H21" s="21">
        <v>1.1200000000000008</v>
      </c>
      <c r="I21" s="42">
        <v>12.825000000000019</v>
      </c>
      <c r="J21" s="21">
        <v>401.7499999999985</v>
      </c>
      <c r="K21" s="21">
        <v>1.6200000000000012</v>
      </c>
      <c r="L21" s="8">
        <v>24.375000000000014</v>
      </c>
      <c r="M21" s="117">
        <f t="shared" si="0"/>
        <v>2.5000000000000013</v>
      </c>
      <c r="N21" s="55">
        <v>2.5</v>
      </c>
      <c r="O21" s="117"/>
      <c r="P21" s="117">
        <f t="shared" si="1"/>
        <v>23</v>
      </c>
      <c r="Q21" s="113"/>
    </row>
    <row r="22" spans="1:17" s="77" customFormat="1" ht="13.5" customHeight="1">
      <c r="A22" s="18">
        <v>400.2599999999999</v>
      </c>
      <c r="B22" s="19">
        <v>0.12999999999999998</v>
      </c>
      <c r="C22" s="41">
        <v>0.45999999999999996</v>
      </c>
      <c r="D22" s="19">
        <v>400.7599999999994</v>
      </c>
      <c r="E22" s="19">
        <v>0.6300000000000003</v>
      </c>
      <c r="F22" s="41">
        <v>4.4</v>
      </c>
      <c r="G22" s="21">
        <v>401.25999999999897</v>
      </c>
      <c r="H22" s="21">
        <v>1.1300000000000008</v>
      </c>
      <c r="I22" s="42">
        <v>13.040000000000019</v>
      </c>
      <c r="J22" s="21">
        <v>401.7599999999985</v>
      </c>
      <c r="K22" s="21">
        <v>1.6300000000000012</v>
      </c>
      <c r="L22" s="8">
        <v>24.650000000000013</v>
      </c>
      <c r="M22" s="117">
        <f t="shared" si="0"/>
        <v>2.6000000000000014</v>
      </c>
      <c r="N22" s="55">
        <v>2.75</v>
      </c>
      <c r="O22" s="117"/>
      <c r="P22" s="117">
        <f>P21+N22</f>
        <v>25.75</v>
      </c>
      <c r="Q22" s="113"/>
    </row>
    <row r="23" spans="1:17" s="77" customFormat="1" ht="13.5" customHeight="1">
      <c r="A23" s="18">
        <v>400.26999999999987</v>
      </c>
      <c r="B23" s="19">
        <v>0.13999999999999999</v>
      </c>
      <c r="C23" s="41">
        <v>0.49499999999999994</v>
      </c>
      <c r="D23" s="19">
        <v>400.7699999999994</v>
      </c>
      <c r="E23" s="19">
        <v>0.6400000000000003</v>
      </c>
      <c r="F23" s="41">
        <v>4.550000000000001</v>
      </c>
      <c r="G23" s="21">
        <v>401.26999999999896</v>
      </c>
      <c r="H23" s="21">
        <v>1.1400000000000008</v>
      </c>
      <c r="I23" s="42">
        <v>13.255000000000019</v>
      </c>
      <c r="J23" s="21">
        <v>401.7699999999985</v>
      </c>
      <c r="K23" s="21">
        <v>1.6400000000000012</v>
      </c>
      <c r="L23" s="8">
        <v>24.92500000000001</v>
      </c>
      <c r="M23" s="117">
        <f t="shared" si="0"/>
        <v>2.7000000000000015</v>
      </c>
      <c r="N23" s="55">
        <v>2.75</v>
      </c>
      <c r="O23" s="117"/>
      <c r="P23" s="117">
        <f t="shared" si="1"/>
        <v>28.5</v>
      </c>
      <c r="Q23" s="113"/>
    </row>
    <row r="24" spans="1:17" s="77" customFormat="1" ht="13.5" customHeight="1">
      <c r="A24" s="18">
        <v>400.27999999999986</v>
      </c>
      <c r="B24" s="19">
        <v>0.15</v>
      </c>
      <c r="C24" s="41">
        <v>0.5299999999999999</v>
      </c>
      <c r="D24" s="19">
        <v>400.7799999999994</v>
      </c>
      <c r="E24" s="19">
        <v>0.6500000000000004</v>
      </c>
      <c r="F24" s="41">
        <v>4.700000000000001</v>
      </c>
      <c r="G24" s="21">
        <v>401.27999999999895</v>
      </c>
      <c r="H24" s="21">
        <v>1.1500000000000008</v>
      </c>
      <c r="I24" s="42">
        <v>13.470000000000018</v>
      </c>
      <c r="J24" s="21">
        <v>401.7799999999985</v>
      </c>
      <c r="K24" s="21">
        <v>1.6500000000000012</v>
      </c>
      <c r="L24" s="8">
        <v>25.20000000000001</v>
      </c>
      <c r="M24" s="117">
        <f t="shared" si="0"/>
        <v>2.8000000000000016</v>
      </c>
      <c r="N24" s="55">
        <v>3</v>
      </c>
      <c r="O24" s="117"/>
      <c r="P24" s="117">
        <f t="shared" si="1"/>
        <v>31.5</v>
      </c>
      <c r="Q24" s="113"/>
    </row>
    <row r="25" spans="1:17" s="77" customFormat="1" ht="13.5" customHeight="1">
      <c r="A25" s="18">
        <v>400.28999999999985</v>
      </c>
      <c r="B25" s="19">
        <v>0.16</v>
      </c>
      <c r="C25" s="41">
        <v>0.565</v>
      </c>
      <c r="D25" s="19">
        <v>400.7899999999994</v>
      </c>
      <c r="E25" s="19">
        <v>0.6600000000000004</v>
      </c>
      <c r="F25" s="41">
        <v>4.850000000000001</v>
      </c>
      <c r="G25" s="21">
        <v>401.28999999999894</v>
      </c>
      <c r="H25" s="21">
        <v>1.1600000000000008</v>
      </c>
      <c r="I25" s="42">
        <v>13.685000000000018</v>
      </c>
      <c r="J25" s="21">
        <v>401.7899999999985</v>
      </c>
      <c r="K25" s="21">
        <v>1.6600000000000013</v>
      </c>
      <c r="L25" s="8">
        <v>25.47500000000001</v>
      </c>
      <c r="M25" s="117">
        <f t="shared" si="0"/>
        <v>2.9000000000000017</v>
      </c>
      <c r="N25" s="55">
        <v>3</v>
      </c>
      <c r="O25" s="117"/>
      <c r="P25" s="117">
        <f t="shared" si="1"/>
        <v>34.5</v>
      </c>
      <c r="Q25" s="113"/>
    </row>
    <row r="26" spans="1:17" s="77" customFormat="1" ht="13.5" customHeight="1">
      <c r="A26" s="22">
        <v>400.29999999999984</v>
      </c>
      <c r="B26" s="23">
        <v>0.17</v>
      </c>
      <c r="C26" s="43">
        <v>0.6</v>
      </c>
      <c r="D26" s="23">
        <v>400.7999999999994</v>
      </c>
      <c r="E26" s="23">
        <v>0.6700000000000004</v>
      </c>
      <c r="F26" s="43">
        <v>5.000000000000002</v>
      </c>
      <c r="G26" s="25">
        <v>401.29999999999893</v>
      </c>
      <c r="H26" s="25">
        <v>1.1700000000000008</v>
      </c>
      <c r="I26" s="44">
        <v>13.900000000000018</v>
      </c>
      <c r="J26" s="25">
        <v>401.7999999999985</v>
      </c>
      <c r="K26" s="25">
        <v>1.6700000000000013</v>
      </c>
      <c r="L26" s="9">
        <v>25.750000000000007</v>
      </c>
      <c r="M26" s="117">
        <f t="shared" si="0"/>
        <v>3.0000000000000018</v>
      </c>
      <c r="N26" s="55">
        <v>3</v>
      </c>
      <c r="O26" s="117"/>
      <c r="P26" s="117">
        <f t="shared" si="1"/>
        <v>37.5</v>
      </c>
      <c r="Q26" s="113"/>
    </row>
    <row r="27" spans="1:17" s="77" customFormat="1" ht="13.5" customHeight="1">
      <c r="A27" s="34">
        <v>400.30999999999983</v>
      </c>
      <c r="B27" s="16">
        <v>0.18000000000000002</v>
      </c>
      <c r="C27" s="39">
        <v>0.6699999999999999</v>
      </c>
      <c r="D27" s="16">
        <v>400.8099999999994</v>
      </c>
      <c r="E27" s="16">
        <v>0.6800000000000004</v>
      </c>
      <c r="F27" s="39">
        <v>5.150000000000002</v>
      </c>
      <c r="G27" s="36">
        <v>401.3099999999989</v>
      </c>
      <c r="H27" s="36">
        <v>1.1800000000000008</v>
      </c>
      <c r="I27" s="40">
        <v>14.115000000000018</v>
      </c>
      <c r="J27" s="36">
        <v>401.80999999999847</v>
      </c>
      <c r="K27" s="36">
        <v>1.6800000000000013</v>
      </c>
      <c r="L27" s="11">
        <v>26.025000000000006</v>
      </c>
      <c r="M27" s="117">
        <f t="shared" si="0"/>
        <v>3.100000000000002</v>
      </c>
      <c r="N27" s="55">
        <v>3.25</v>
      </c>
      <c r="O27" s="117"/>
      <c r="P27" s="117">
        <f t="shared" si="1"/>
        <v>40.75</v>
      </c>
      <c r="Q27" s="75"/>
    </row>
    <row r="28" spans="1:17" s="77" customFormat="1" ht="14.25" customHeight="1">
      <c r="A28" s="18">
        <v>400.3199999999998</v>
      </c>
      <c r="B28" s="19">
        <v>0.19000000000000003</v>
      </c>
      <c r="C28" s="41">
        <v>0.7399999999999999</v>
      </c>
      <c r="D28" s="19">
        <v>400.81999999999937</v>
      </c>
      <c r="E28" s="19">
        <v>0.6900000000000004</v>
      </c>
      <c r="F28" s="41">
        <v>5.3000000000000025</v>
      </c>
      <c r="G28" s="21">
        <v>401.3199999999989</v>
      </c>
      <c r="H28" s="21">
        <v>1.1900000000000008</v>
      </c>
      <c r="I28" s="42">
        <v>14.330000000000018</v>
      </c>
      <c r="J28" s="21">
        <v>401.81999999999846</v>
      </c>
      <c r="K28" s="21">
        <v>1.6900000000000013</v>
      </c>
      <c r="L28" s="8">
        <v>26.300000000000004</v>
      </c>
      <c r="M28" s="117">
        <f t="shared" si="0"/>
        <v>3.200000000000002</v>
      </c>
      <c r="N28" s="55">
        <v>3.25</v>
      </c>
      <c r="O28" s="117"/>
      <c r="P28" s="117">
        <f t="shared" si="1"/>
        <v>44</v>
      </c>
      <c r="Q28" s="75"/>
    </row>
    <row r="29" spans="1:17" s="77" customFormat="1" ht="13.5" customHeight="1">
      <c r="A29" s="18">
        <v>400.3299999999998</v>
      </c>
      <c r="B29" s="19">
        <v>0.20000000000000004</v>
      </c>
      <c r="C29" s="41">
        <v>0.8099999999999998</v>
      </c>
      <c r="D29" s="19">
        <v>400.82999999999936</v>
      </c>
      <c r="E29" s="19">
        <v>0.7000000000000004</v>
      </c>
      <c r="F29" s="41">
        <v>5.450000000000003</v>
      </c>
      <c r="G29" s="21">
        <v>401.3299999999989</v>
      </c>
      <c r="H29" s="21">
        <v>1.2000000000000008</v>
      </c>
      <c r="I29" s="42">
        <v>14.545000000000018</v>
      </c>
      <c r="J29" s="21">
        <v>401.82999999999845</v>
      </c>
      <c r="K29" s="21">
        <v>1.7000000000000013</v>
      </c>
      <c r="L29" s="8">
        <v>26.575000000000003</v>
      </c>
      <c r="M29" s="117">
        <f t="shared" si="0"/>
        <v>3.300000000000002</v>
      </c>
      <c r="N29" s="55">
        <v>3.25</v>
      </c>
      <c r="O29" s="117"/>
      <c r="P29" s="117">
        <f t="shared" si="1"/>
        <v>47.25</v>
      </c>
      <c r="Q29" s="75"/>
    </row>
    <row r="30" spans="1:17" s="77" customFormat="1" ht="13.5" customHeight="1">
      <c r="A30" s="18">
        <v>400.3399999999998</v>
      </c>
      <c r="B30" s="19">
        <v>0.21000000000000005</v>
      </c>
      <c r="C30" s="41">
        <v>0.8799999999999998</v>
      </c>
      <c r="D30" s="19">
        <v>400.83999999999935</v>
      </c>
      <c r="E30" s="19">
        <v>0.7100000000000004</v>
      </c>
      <c r="F30" s="41">
        <v>5.600000000000003</v>
      </c>
      <c r="G30" s="21">
        <v>401.3399999999989</v>
      </c>
      <c r="H30" s="21">
        <v>1.2100000000000009</v>
      </c>
      <c r="I30" s="42">
        <v>14.760000000000018</v>
      </c>
      <c r="J30" s="21">
        <v>401.83999999999844</v>
      </c>
      <c r="K30" s="21">
        <v>1.7100000000000013</v>
      </c>
      <c r="L30" s="8">
        <v>26.85</v>
      </c>
      <c r="M30" s="117">
        <f t="shared" si="0"/>
        <v>3.400000000000002</v>
      </c>
      <c r="N30" s="55">
        <v>3.75</v>
      </c>
      <c r="O30" s="117"/>
      <c r="P30" s="117">
        <f t="shared" si="1"/>
        <v>51</v>
      </c>
      <c r="Q30" s="75"/>
    </row>
    <row r="31" spans="1:17" s="77" customFormat="1" ht="13.5" customHeight="1">
      <c r="A31" s="18">
        <v>400.3499999999998</v>
      </c>
      <c r="B31" s="19">
        <v>0.22000000000000006</v>
      </c>
      <c r="C31" s="41">
        <v>0.9499999999999997</v>
      </c>
      <c r="D31" s="19">
        <v>400.84999999999934</v>
      </c>
      <c r="E31" s="19">
        <v>0.7200000000000004</v>
      </c>
      <c r="F31" s="41">
        <v>5.7500000000000036</v>
      </c>
      <c r="G31" s="21">
        <v>401.3499999999989</v>
      </c>
      <c r="H31" s="21">
        <v>1.2200000000000009</v>
      </c>
      <c r="I31" s="42">
        <v>14.975000000000017</v>
      </c>
      <c r="J31" s="21">
        <v>401.84999999999843</v>
      </c>
      <c r="K31" s="21">
        <v>1.7200000000000013</v>
      </c>
      <c r="L31" s="8">
        <v>27.125</v>
      </c>
      <c r="M31" s="117">
        <f t="shared" si="0"/>
        <v>3.500000000000002</v>
      </c>
      <c r="N31" s="55">
        <v>3.75</v>
      </c>
      <c r="O31" s="117"/>
      <c r="P31" s="117">
        <f t="shared" si="1"/>
        <v>54.75</v>
      </c>
      <c r="Q31" s="75"/>
    </row>
    <row r="32" spans="1:17" s="77" customFormat="1" ht="13.5" customHeight="1">
      <c r="A32" s="18">
        <v>400.3599999999998</v>
      </c>
      <c r="B32" s="19">
        <v>0.23000000000000007</v>
      </c>
      <c r="C32" s="41">
        <v>1.0199999999999998</v>
      </c>
      <c r="D32" s="19">
        <v>400.85999999999933</v>
      </c>
      <c r="E32" s="19">
        <v>0.7300000000000004</v>
      </c>
      <c r="F32" s="41">
        <v>5.900000000000004</v>
      </c>
      <c r="G32" s="21">
        <v>401.3599999999989</v>
      </c>
      <c r="H32" s="21">
        <v>1.2300000000000009</v>
      </c>
      <c r="I32" s="42">
        <v>15.190000000000017</v>
      </c>
      <c r="J32" s="21">
        <v>401.8599999999984</v>
      </c>
      <c r="K32" s="21">
        <v>1.7300000000000013</v>
      </c>
      <c r="L32" s="8">
        <v>27.4</v>
      </c>
      <c r="M32" s="117">
        <f t="shared" si="0"/>
        <v>3.6000000000000023</v>
      </c>
      <c r="N32" s="55">
        <v>3.75</v>
      </c>
      <c r="O32" s="117"/>
      <c r="P32" s="117">
        <f t="shared" si="1"/>
        <v>58.5</v>
      </c>
      <c r="Q32" s="75"/>
    </row>
    <row r="33" spans="1:17" s="77" customFormat="1" ht="13.5" customHeight="1">
      <c r="A33" s="18">
        <v>400.3699999999998</v>
      </c>
      <c r="B33" s="19">
        <v>0.24000000000000007</v>
      </c>
      <c r="C33" s="41">
        <v>1.0899999999999999</v>
      </c>
      <c r="D33" s="19">
        <v>400.8699999999993</v>
      </c>
      <c r="E33" s="19">
        <v>0.7400000000000004</v>
      </c>
      <c r="F33" s="41">
        <v>6.050000000000004</v>
      </c>
      <c r="G33" s="21">
        <v>401.36999999999887</v>
      </c>
      <c r="H33" s="21">
        <v>1.2400000000000009</v>
      </c>
      <c r="I33" s="42">
        <v>15.405000000000017</v>
      </c>
      <c r="J33" s="21">
        <v>401.8699999999984</v>
      </c>
      <c r="K33" s="21">
        <v>1.7400000000000013</v>
      </c>
      <c r="L33" s="8">
        <v>27.674999999999997</v>
      </c>
      <c r="M33" s="117">
        <f t="shared" si="0"/>
        <v>3.7000000000000024</v>
      </c>
      <c r="N33" s="55">
        <v>4</v>
      </c>
      <c r="O33" s="117"/>
      <c r="P33" s="117">
        <f t="shared" si="1"/>
        <v>62.5</v>
      </c>
      <c r="Q33" s="75"/>
    </row>
    <row r="34" spans="1:17" s="77" customFormat="1" ht="13.5" customHeight="1">
      <c r="A34" s="18">
        <v>400.37999999999977</v>
      </c>
      <c r="B34" s="19">
        <v>0.25000000000000006</v>
      </c>
      <c r="C34" s="41">
        <v>1.16</v>
      </c>
      <c r="D34" s="19">
        <v>400.8799999999993</v>
      </c>
      <c r="E34" s="19">
        <v>0.7500000000000004</v>
      </c>
      <c r="F34" s="41">
        <v>6.200000000000005</v>
      </c>
      <c r="G34" s="21">
        <v>401.37999999999886</v>
      </c>
      <c r="H34" s="21">
        <v>1.2500000000000009</v>
      </c>
      <c r="I34" s="42">
        <v>15.620000000000017</v>
      </c>
      <c r="J34" s="21">
        <v>401.8799999999984</v>
      </c>
      <c r="K34" s="21">
        <v>1.7500000000000013</v>
      </c>
      <c r="L34" s="8">
        <v>27.949999999999996</v>
      </c>
      <c r="M34" s="117">
        <f t="shared" si="0"/>
        <v>3.8000000000000025</v>
      </c>
      <c r="N34" s="55">
        <v>4</v>
      </c>
      <c r="O34" s="117"/>
      <c r="P34" s="117">
        <f t="shared" si="1"/>
        <v>66.5</v>
      </c>
      <c r="Q34" s="75"/>
    </row>
    <row r="35" spans="1:17" s="77" customFormat="1" ht="13.5" customHeight="1">
      <c r="A35" s="18">
        <v>400.38999999999976</v>
      </c>
      <c r="B35" s="19">
        <v>0.26000000000000006</v>
      </c>
      <c r="C35" s="41">
        <v>1.23</v>
      </c>
      <c r="D35" s="19">
        <v>400.8899999999993</v>
      </c>
      <c r="E35" s="19">
        <v>0.7600000000000005</v>
      </c>
      <c r="F35" s="41">
        <v>6.350000000000005</v>
      </c>
      <c r="G35" s="21">
        <v>401.38999999999885</v>
      </c>
      <c r="H35" s="21">
        <v>1.260000000000001</v>
      </c>
      <c r="I35" s="42">
        <v>15.835000000000017</v>
      </c>
      <c r="J35" s="21">
        <v>401.8899999999984</v>
      </c>
      <c r="K35" s="21">
        <v>1.7600000000000013</v>
      </c>
      <c r="L35" s="8">
        <v>28.224999999999994</v>
      </c>
      <c r="M35" s="38"/>
      <c r="N35" s="55"/>
      <c r="O35" s="38"/>
      <c r="P35" s="54"/>
      <c r="Q35" s="75"/>
    </row>
    <row r="36" spans="1:17" s="77" customFormat="1" ht="13.5" customHeight="1">
      <c r="A36" s="22">
        <v>400.39999999999975</v>
      </c>
      <c r="B36" s="23">
        <v>0.2700000000000001</v>
      </c>
      <c r="C36" s="43">
        <v>1.3</v>
      </c>
      <c r="D36" s="23">
        <v>400.8999999999993</v>
      </c>
      <c r="E36" s="23">
        <v>0.7700000000000005</v>
      </c>
      <c r="F36" s="43">
        <v>6.500000000000005</v>
      </c>
      <c r="G36" s="25">
        <v>401.39999999999884</v>
      </c>
      <c r="H36" s="25">
        <v>1.270000000000001</v>
      </c>
      <c r="I36" s="44">
        <v>16.05000000000002</v>
      </c>
      <c r="J36" s="25">
        <v>401.8999999999984</v>
      </c>
      <c r="K36" s="25">
        <v>1.7700000000000014</v>
      </c>
      <c r="L36" s="9">
        <v>28.499999999999993</v>
      </c>
      <c r="M36" s="38"/>
      <c r="N36" s="55"/>
      <c r="O36" s="38"/>
      <c r="P36" s="54"/>
      <c r="Q36" s="75"/>
    </row>
    <row r="37" spans="1:17" s="77" customFormat="1" ht="13.5" customHeight="1">
      <c r="A37" s="34">
        <v>400.40999999999974</v>
      </c>
      <c r="B37" s="16">
        <v>0.2800000000000001</v>
      </c>
      <c r="C37" s="39">
        <v>1.37</v>
      </c>
      <c r="D37" s="36">
        <v>400.9099999999993</v>
      </c>
      <c r="E37" s="36">
        <v>0.7800000000000005</v>
      </c>
      <c r="F37" s="39">
        <v>6.675000000000005</v>
      </c>
      <c r="G37" s="36">
        <v>401.40999999999883</v>
      </c>
      <c r="H37" s="36">
        <v>1.280000000000001</v>
      </c>
      <c r="I37" s="40">
        <v>16.26500000000002</v>
      </c>
      <c r="J37" s="36">
        <v>401.9099999999984</v>
      </c>
      <c r="K37" s="36">
        <v>1.7800000000000014</v>
      </c>
      <c r="L37" s="11">
        <v>28.799999999999994</v>
      </c>
      <c r="M37" s="38"/>
      <c r="N37" s="55"/>
      <c r="O37" s="38"/>
      <c r="P37" s="54"/>
      <c r="Q37" s="75"/>
    </row>
    <row r="38" spans="1:17" s="77" customFormat="1" ht="13.5" customHeight="1">
      <c r="A38" s="18">
        <v>400.41999999999973</v>
      </c>
      <c r="B38" s="19">
        <v>0.2900000000000001</v>
      </c>
      <c r="C38" s="41">
        <v>1.4400000000000002</v>
      </c>
      <c r="D38" s="21">
        <v>400.9199999999993</v>
      </c>
      <c r="E38" s="21">
        <v>0.7900000000000005</v>
      </c>
      <c r="F38" s="41">
        <v>6.850000000000005</v>
      </c>
      <c r="G38" s="21">
        <v>401.4199999999988</v>
      </c>
      <c r="H38" s="21">
        <v>1.290000000000001</v>
      </c>
      <c r="I38" s="42">
        <v>16.480000000000018</v>
      </c>
      <c r="J38" s="21">
        <v>401.91999999999837</v>
      </c>
      <c r="K38" s="21">
        <v>1.7900000000000014</v>
      </c>
      <c r="L38" s="8">
        <v>29.099999999999994</v>
      </c>
      <c r="M38" s="38"/>
      <c r="N38" s="55"/>
      <c r="O38" s="38"/>
      <c r="P38" s="54"/>
      <c r="Q38" s="75"/>
    </row>
    <row r="39" spans="1:17" s="77" customFormat="1" ht="13.5" customHeight="1">
      <c r="A39" s="18">
        <v>400.4299999999997</v>
      </c>
      <c r="B39" s="19">
        <v>0.3000000000000001</v>
      </c>
      <c r="C39" s="41">
        <v>1.5100000000000002</v>
      </c>
      <c r="D39" s="21">
        <v>400.92999999999927</v>
      </c>
      <c r="E39" s="21">
        <v>0.8000000000000005</v>
      </c>
      <c r="F39" s="41">
        <v>7.025000000000005</v>
      </c>
      <c r="G39" s="21">
        <v>401.4299999999988</v>
      </c>
      <c r="H39" s="21">
        <v>1.300000000000001</v>
      </c>
      <c r="I39" s="42">
        <v>16.695000000000018</v>
      </c>
      <c r="J39" s="21">
        <v>401.92999999999836</v>
      </c>
      <c r="K39" s="21">
        <v>1.8000000000000014</v>
      </c>
      <c r="L39" s="8">
        <v>29.399999999999995</v>
      </c>
      <c r="M39" s="38"/>
      <c r="N39" s="55"/>
      <c r="O39" s="38"/>
      <c r="P39" s="54"/>
      <c r="Q39" s="75"/>
    </row>
    <row r="40" spans="1:17" s="77" customFormat="1" ht="13.5" customHeight="1">
      <c r="A40" s="18">
        <v>400.4399999999997</v>
      </c>
      <c r="B40" s="19">
        <v>0.3100000000000001</v>
      </c>
      <c r="C40" s="41">
        <v>1.5800000000000003</v>
      </c>
      <c r="D40" s="21">
        <v>400.93999999999926</v>
      </c>
      <c r="E40" s="21">
        <v>0.8100000000000005</v>
      </c>
      <c r="F40" s="41">
        <v>7.200000000000005</v>
      </c>
      <c r="G40" s="21">
        <v>401.4399999999988</v>
      </c>
      <c r="H40" s="21">
        <v>1.310000000000001</v>
      </c>
      <c r="I40" s="42">
        <v>16.910000000000018</v>
      </c>
      <c r="J40" s="21">
        <v>401.93999999999835</v>
      </c>
      <c r="K40" s="21">
        <v>1.8100000000000014</v>
      </c>
      <c r="L40" s="8">
        <v>29.699999999999996</v>
      </c>
      <c r="M40" s="38"/>
      <c r="N40" s="55"/>
      <c r="O40" s="38"/>
      <c r="P40" s="54"/>
      <c r="Q40" s="75"/>
    </row>
    <row r="41" spans="1:17" s="77" customFormat="1" ht="13.5" customHeight="1">
      <c r="A41" s="18">
        <v>400.4499999999997</v>
      </c>
      <c r="B41" s="19">
        <v>0.3200000000000001</v>
      </c>
      <c r="C41" s="41">
        <v>1.6500000000000004</v>
      </c>
      <c r="D41" s="21">
        <v>400.94999999999925</v>
      </c>
      <c r="E41" s="21">
        <v>0.8200000000000005</v>
      </c>
      <c r="F41" s="41">
        <v>7.375000000000004</v>
      </c>
      <c r="G41" s="21">
        <v>401.4499999999988</v>
      </c>
      <c r="H41" s="21">
        <v>1.320000000000001</v>
      </c>
      <c r="I41" s="42">
        <v>17.125000000000018</v>
      </c>
      <c r="J41" s="21">
        <v>401.94999999999834</v>
      </c>
      <c r="K41" s="21">
        <v>1.8200000000000014</v>
      </c>
      <c r="L41" s="8">
        <v>29.999999999999996</v>
      </c>
      <c r="M41" s="38"/>
      <c r="N41" s="55"/>
      <c r="O41" s="38"/>
      <c r="P41" s="54"/>
      <c r="Q41" s="75"/>
    </row>
    <row r="42" spans="1:17" s="77" customFormat="1" ht="13.5" customHeight="1">
      <c r="A42" s="18">
        <v>400.4599999999997</v>
      </c>
      <c r="B42" s="19">
        <v>0.3300000000000001</v>
      </c>
      <c r="C42" s="41">
        <v>1.7200000000000004</v>
      </c>
      <c r="D42" s="21">
        <v>400.95999999999924</v>
      </c>
      <c r="E42" s="21">
        <v>0.8300000000000005</v>
      </c>
      <c r="F42" s="41">
        <v>7.550000000000004</v>
      </c>
      <c r="G42" s="21">
        <v>401.4599999999988</v>
      </c>
      <c r="H42" s="21">
        <v>1.330000000000001</v>
      </c>
      <c r="I42" s="42">
        <v>17.340000000000018</v>
      </c>
      <c r="J42" s="21">
        <v>401.95999999999833</v>
      </c>
      <c r="K42" s="21">
        <v>1.8300000000000014</v>
      </c>
      <c r="L42" s="8">
        <v>30.299999999999997</v>
      </c>
      <c r="M42" s="38"/>
      <c r="N42" s="55"/>
      <c r="O42" s="38"/>
      <c r="P42" s="54"/>
      <c r="Q42" s="75"/>
    </row>
    <row r="43" spans="1:17" s="77" customFormat="1" ht="13.5" customHeight="1">
      <c r="A43" s="18">
        <v>400.4699999999997</v>
      </c>
      <c r="B43" s="19">
        <v>0.34000000000000014</v>
      </c>
      <c r="C43" s="41">
        <v>1.7900000000000005</v>
      </c>
      <c r="D43" s="21">
        <v>400.96999999999923</v>
      </c>
      <c r="E43" s="21">
        <v>0.8400000000000005</v>
      </c>
      <c r="F43" s="41">
        <v>7.725000000000004</v>
      </c>
      <c r="G43" s="21">
        <v>401.4699999999988</v>
      </c>
      <c r="H43" s="21">
        <v>1.340000000000001</v>
      </c>
      <c r="I43" s="42">
        <v>17.555000000000017</v>
      </c>
      <c r="J43" s="21">
        <v>401.9699999999983</v>
      </c>
      <c r="K43" s="21">
        <v>1.8400000000000014</v>
      </c>
      <c r="L43" s="8">
        <v>30.599999999999998</v>
      </c>
      <c r="M43" s="38"/>
      <c r="N43" s="56"/>
      <c r="O43" s="38"/>
      <c r="P43" s="54"/>
      <c r="Q43" s="75"/>
    </row>
    <row r="44" spans="1:17" s="77" customFormat="1" ht="13.5" customHeight="1">
      <c r="A44" s="18">
        <v>400.4799999999997</v>
      </c>
      <c r="B44" s="19">
        <v>0.35000000000000014</v>
      </c>
      <c r="C44" s="41">
        <v>1.8600000000000005</v>
      </c>
      <c r="D44" s="21">
        <v>400.9799999999992</v>
      </c>
      <c r="E44" s="21">
        <v>0.8500000000000005</v>
      </c>
      <c r="F44" s="41">
        <v>7.900000000000004</v>
      </c>
      <c r="G44" s="21">
        <v>401.47999999999877</v>
      </c>
      <c r="H44" s="21">
        <v>1.350000000000001</v>
      </c>
      <c r="I44" s="42">
        <v>17.770000000000017</v>
      </c>
      <c r="J44" s="21">
        <v>401.9799999999983</v>
      </c>
      <c r="K44" s="21">
        <v>1.8500000000000014</v>
      </c>
      <c r="L44" s="8">
        <v>30.9</v>
      </c>
      <c r="M44" s="38"/>
      <c r="N44" s="56"/>
      <c r="O44" s="38"/>
      <c r="P44" s="54"/>
      <c r="Q44" s="75"/>
    </row>
    <row r="45" spans="1:16" s="77" customFormat="1" ht="13.5" customHeight="1">
      <c r="A45" s="18">
        <v>400.48999999999967</v>
      </c>
      <c r="B45" s="19">
        <v>0.36000000000000015</v>
      </c>
      <c r="C45" s="41">
        <v>1.9300000000000006</v>
      </c>
      <c r="D45" s="21">
        <v>400.9899999999992</v>
      </c>
      <c r="E45" s="21">
        <v>0.8600000000000005</v>
      </c>
      <c r="F45" s="41">
        <v>8.075000000000005</v>
      </c>
      <c r="G45" s="21">
        <v>401.48999999999876</v>
      </c>
      <c r="H45" s="21">
        <v>1.360000000000001</v>
      </c>
      <c r="I45" s="42">
        <v>17.985000000000017</v>
      </c>
      <c r="J45" s="21">
        <v>401.9899999999983</v>
      </c>
      <c r="K45" s="21">
        <v>1.8600000000000014</v>
      </c>
      <c r="L45" s="8">
        <v>31.2</v>
      </c>
      <c r="M45" s="38"/>
      <c r="N45" s="56"/>
      <c r="O45" s="38"/>
      <c r="P45" s="54"/>
    </row>
    <row r="46" spans="1:16" s="77" customFormat="1" ht="13.5" customHeight="1">
      <c r="A46" s="22">
        <v>400.49999999999966</v>
      </c>
      <c r="B46" s="23">
        <v>0.37000000000000016</v>
      </c>
      <c r="C46" s="43">
        <v>2.0000000000000004</v>
      </c>
      <c r="D46" s="25">
        <v>400.9999999999992</v>
      </c>
      <c r="E46" s="25">
        <v>0.8700000000000006</v>
      </c>
      <c r="F46" s="43">
        <v>8.250000000000005</v>
      </c>
      <c r="G46" s="25">
        <v>401.49999999999875</v>
      </c>
      <c r="H46" s="25">
        <v>1.370000000000001</v>
      </c>
      <c r="I46" s="44">
        <v>18.200000000000017</v>
      </c>
      <c r="J46" s="25">
        <v>401.9999999999983</v>
      </c>
      <c r="K46" s="25">
        <v>1.8700000000000014</v>
      </c>
      <c r="L46" s="9">
        <v>31.5</v>
      </c>
      <c r="M46" s="38"/>
      <c r="N46" s="56"/>
      <c r="O46" s="38"/>
      <c r="P46" s="54"/>
    </row>
    <row r="47" spans="1:16" s="77" customFormat="1" ht="13.5" customHeight="1">
      <c r="A47" s="34">
        <v>400.50999999999965</v>
      </c>
      <c r="B47" s="16">
        <v>0.38000000000000017</v>
      </c>
      <c r="C47" s="39">
        <v>2.0700000000000003</v>
      </c>
      <c r="D47" s="36">
        <v>401.0099999999992</v>
      </c>
      <c r="E47" s="36">
        <v>0.8800000000000006</v>
      </c>
      <c r="F47" s="39">
        <v>8.425000000000006</v>
      </c>
      <c r="G47" s="36">
        <v>401.50999999999874</v>
      </c>
      <c r="H47" s="36">
        <v>1.380000000000001</v>
      </c>
      <c r="I47" s="40">
        <v>18.430000000000017</v>
      </c>
      <c r="J47" s="36">
        <v>402.0099999999983</v>
      </c>
      <c r="K47" s="36">
        <v>1.8800000000000014</v>
      </c>
      <c r="L47" s="11">
        <v>31.8</v>
      </c>
      <c r="M47" s="38"/>
      <c r="N47" s="56"/>
      <c r="O47" s="38"/>
      <c r="P47" s="54"/>
    </row>
    <row r="48" spans="1:16" s="77" customFormat="1" ht="13.5" customHeight="1">
      <c r="A48" s="18">
        <v>400.51999999999964</v>
      </c>
      <c r="B48" s="19">
        <v>0.3900000000000002</v>
      </c>
      <c r="C48" s="41">
        <v>2.14</v>
      </c>
      <c r="D48" s="21">
        <v>401.0199999999992</v>
      </c>
      <c r="E48" s="21">
        <v>0.8900000000000006</v>
      </c>
      <c r="F48" s="41">
        <v>8.600000000000007</v>
      </c>
      <c r="G48" s="21">
        <v>401.51999999999873</v>
      </c>
      <c r="H48" s="21">
        <v>1.390000000000001</v>
      </c>
      <c r="I48" s="42">
        <v>18.660000000000018</v>
      </c>
      <c r="J48" s="21">
        <v>402.0199999999983</v>
      </c>
      <c r="K48" s="21">
        <v>1.8900000000000015</v>
      </c>
      <c r="L48" s="8">
        <v>32.1</v>
      </c>
      <c r="M48" s="38"/>
      <c r="N48" s="56"/>
      <c r="O48" s="38"/>
      <c r="P48" s="54"/>
    </row>
    <row r="49" spans="1:16" s="77" customFormat="1" ht="13.5" customHeight="1">
      <c r="A49" s="18">
        <v>400.52999999999963</v>
      </c>
      <c r="B49" s="19">
        <v>0.4000000000000002</v>
      </c>
      <c r="C49" s="41">
        <v>2.21</v>
      </c>
      <c r="D49" s="21">
        <v>401.0299999999992</v>
      </c>
      <c r="E49" s="21">
        <v>0.9000000000000006</v>
      </c>
      <c r="F49" s="41">
        <v>8.775000000000007</v>
      </c>
      <c r="G49" s="21">
        <v>401.5299999999987</v>
      </c>
      <c r="H49" s="21">
        <v>1.400000000000001</v>
      </c>
      <c r="I49" s="42">
        <v>18.89000000000002</v>
      </c>
      <c r="J49" s="21">
        <v>402.02999999999827</v>
      </c>
      <c r="K49" s="21">
        <v>1.9000000000000015</v>
      </c>
      <c r="L49" s="8">
        <v>32.4</v>
      </c>
      <c r="M49" s="38"/>
      <c r="N49" s="56"/>
      <c r="O49" s="38"/>
      <c r="P49" s="54"/>
    </row>
    <row r="50" spans="1:16" s="77" customFormat="1" ht="13.5" customHeight="1">
      <c r="A50" s="18">
        <v>400.5399999999996</v>
      </c>
      <c r="B50" s="19">
        <v>0.4100000000000002</v>
      </c>
      <c r="C50" s="41">
        <v>2.28</v>
      </c>
      <c r="D50" s="21">
        <v>401.03999999999917</v>
      </c>
      <c r="E50" s="21">
        <v>0.9100000000000006</v>
      </c>
      <c r="F50" s="41">
        <v>8.950000000000008</v>
      </c>
      <c r="G50" s="21">
        <v>401.5399999999987</v>
      </c>
      <c r="H50" s="21">
        <v>1.410000000000001</v>
      </c>
      <c r="I50" s="42">
        <v>19.12000000000002</v>
      </c>
      <c r="J50" s="21">
        <v>402.03999999999826</v>
      </c>
      <c r="K50" s="21">
        <v>1.9100000000000015</v>
      </c>
      <c r="L50" s="8">
        <v>32.699999999999996</v>
      </c>
      <c r="M50" s="38"/>
      <c r="N50" s="56"/>
      <c r="O50" s="38"/>
      <c r="P50" s="54"/>
    </row>
    <row r="51" spans="1:16" s="77" customFormat="1" ht="13.5" customHeight="1">
      <c r="A51" s="18">
        <v>400.5499999999996</v>
      </c>
      <c r="B51" s="19">
        <v>0.4200000000000002</v>
      </c>
      <c r="C51" s="41">
        <v>2.3499999999999996</v>
      </c>
      <c r="D51" s="21">
        <v>401.04999999999916</v>
      </c>
      <c r="E51" s="21">
        <v>0.9200000000000006</v>
      </c>
      <c r="F51" s="41">
        <v>9.125000000000009</v>
      </c>
      <c r="G51" s="21">
        <v>401.5499999999987</v>
      </c>
      <c r="H51" s="21">
        <v>1.420000000000001</v>
      </c>
      <c r="I51" s="42">
        <v>19.35000000000002</v>
      </c>
      <c r="J51" s="21">
        <v>402.04999999999825</v>
      </c>
      <c r="K51" s="21">
        <v>1.9200000000000015</v>
      </c>
      <c r="L51" s="8">
        <v>32.99999999999999</v>
      </c>
      <c r="M51" s="38"/>
      <c r="N51" s="56"/>
      <c r="O51" s="38"/>
      <c r="P51" s="54"/>
    </row>
    <row r="52" spans="1:16" s="77" customFormat="1" ht="13.5" customHeight="1">
      <c r="A52" s="18">
        <v>400.5599999999996</v>
      </c>
      <c r="B52" s="19">
        <v>0.4300000000000002</v>
      </c>
      <c r="C52" s="41">
        <v>2.4199999999999995</v>
      </c>
      <c r="D52" s="21">
        <v>401.05999999999915</v>
      </c>
      <c r="E52" s="21">
        <v>0.9300000000000006</v>
      </c>
      <c r="F52" s="41">
        <v>9.30000000000001</v>
      </c>
      <c r="G52" s="21">
        <v>401.5599999999987</v>
      </c>
      <c r="H52" s="21">
        <v>1.430000000000001</v>
      </c>
      <c r="I52" s="42">
        <v>19.58000000000002</v>
      </c>
      <c r="J52" s="21">
        <v>402.05999999999824</v>
      </c>
      <c r="K52" s="21">
        <v>1.9300000000000015</v>
      </c>
      <c r="L52" s="8">
        <v>33.29999999999999</v>
      </c>
      <c r="M52" s="38"/>
      <c r="N52" s="56"/>
      <c r="O52" s="38"/>
      <c r="P52" s="54"/>
    </row>
    <row r="53" spans="1:16" s="77" customFormat="1" ht="13.5" customHeight="1">
      <c r="A53" s="18">
        <v>400.5699999999996</v>
      </c>
      <c r="B53" s="19">
        <v>0.4400000000000002</v>
      </c>
      <c r="C53" s="41">
        <v>2.4899999999999993</v>
      </c>
      <c r="D53" s="21">
        <v>401.06999999999914</v>
      </c>
      <c r="E53" s="21">
        <v>0.9400000000000006</v>
      </c>
      <c r="F53" s="41">
        <v>9.47500000000001</v>
      </c>
      <c r="G53" s="21">
        <v>401.5699999999987</v>
      </c>
      <c r="H53" s="21">
        <v>1.440000000000001</v>
      </c>
      <c r="I53" s="42">
        <v>19.81000000000002</v>
      </c>
      <c r="J53" s="21">
        <v>402.06999999999823</v>
      </c>
      <c r="K53" s="21">
        <v>1.9400000000000015</v>
      </c>
      <c r="L53" s="8">
        <v>33.59999999999999</v>
      </c>
      <c r="M53" s="38"/>
      <c r="N53" s="56"/>
      <c r="O53" s="38"/>
      <c r="P53" s="54"/>
    </row>
    <row r="54" spans="1:16" s="77" customFormat="1" ht="13.5" customHeight="1">
      <c r="A54" s="18">
        <v>400.5799999999996</v>
      </c>
      <c r="B54" s="19">
        <v>0.45000000000000023</v>
      </c>
      <c r="C54" s="41">
        <v>2.559999999999999</v>
      </c>
      <c r="D54" s="21">
        <v>401.07999999999913</v>
      </c>
      <c r="E54" s="21">
        <v>0.9500000000000006</v>
      </c>
      <c r="F54" s="41">
        <v>9.650000000000011</v>
      </c>
      <c r="G54" s="21">
        <v>401.5799999999987</v>
      </c>
      <c r="H54" s="21">
        <v>1.450000000000001</v>
      </c>
      <c r="I54" s="42">
        <v>20.04000000000002</v>
      </c>
      <c r="J54" s="21">
        <v>402.0799999999982</v>
      </c>
      <c r="K54" s="21">
        <v>1.9500000000000015</v>
      </c>
      <c r="L54" s="8">
        <v>33.899999999999984</v>
      </c>
      <c r="M54" s="38"/>
      <c r="N54" s="56"/>
      <c r="O54" s="38"/>
      <c r="P54" s="54"/>
    </row>
    <row r="55" spans="1:16" s="77" customFormat="1" ht="13.5" customHeight="1">
      <c r="A55" s="22">
        <v>400.5899999999996</v>
      </c>
      <c r="B55" s="23">
        <v>0.46000000000000024</v>
      </c>
      <c r="C55" s="43">
        <v>2.629999999999999</v>
      </c>
      <c r="D55" s="25">
        <v>401.0899999999991</v>
      </c>
      <c r="E55" s="25">
        <v>0.9600000000000006</v>
      </c>
      <c r="F55" s="43">
        <v>9.825000000000012</v>
      </c>
      <c r="G55" s="25">
        <v>401.58999999999867</v>
      </c>
      <c r="H55" s="25">
        <v>1.460000000000001</v>
      </c>
      <c r="I55" s="44">
        <v>20.27000000000002</v>
      </c>
      <c r="J55" s="25">
        <v>402.0899999999982</v>
      </c>
      <c r="K55" s="25">
        <v>1.9600000000000015</v>
      </c>
      <c r="L55" s="9">
        <v>34.19999999999998</v>
      </c>
      <c r="M55" s="38"/>
      <c r="N55" s="56"/>
      <c r="O55" s="38"/>
      <c r="P55" s="54"/>
    </row>
    <row r="56" spans="1:16" s="77" customFormat="1" ht="13.5" customHeight="1">
      <c r="A56" s="81"/>
      <c r="B56" s="81"/>
      <c r="C56" s="7"/>
      <c r="D56" s="81"/>
      <c r="E56" s="81"/>
      <c r="F56" s="7"/>
      <c r="G56" s="81"/>
      <c r="H56" s="81"/>
      <c r="I56" s="7"/>
      <c r="J56" s="81"/>
      <c r="K56" s="81"/>
      <c r="L56" s="7"/>
      <c r="M56" s="38"/>
      <c r="N56" s="56"/>
      <c r="O56" s="38"/>
      <c r="P56" s="54"/>
    </row>
    <row r="57" spans="1:16" ht="21" customHeight="1">
      <c r="A57" s="122" t="s">
        <v>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8"/>
      <c r="N57" s="56"/>
      <c r="O57" s="38"/>
      <c r="P57" s="54"/>
    </row>
    <row r="58" spans="1:16" ht="15" customHeight="1">
      <c r="A58" s="123" t="s">
        <v>13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38"/>
      <c r="N58" s="56"/>
      <c r="O58" s="38"/>
      <c r="P58" s="54"/>
    </row>
    <row r="59" spans="1:16" ht="1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38"/>
      <c r="N59" s="56"/>
      <c r="O59" s="38"/>
      <c r="P59" s="54"/>
    </row>
    <row r="60" spans="1:16" ht="16.5" customHeight="1">
      <c r="A60" s="82" t="s">
        <v>1</v>
      </c>
      <c r="B60" s="82" t="s">
        <v>1</v>
      </c>
      <c r="C60" s="82" t="s">
        <v>11</v>
      </c>
      <c r="D60" s="82" t="s">
        <v>1</v>
      </c>
      <c r="E60" s="82" t="s">
        <v>1</v>
      </c>
      <c r="F60" s="82" t="s">
        <v>11</v>
      </c>
      <c r="G60" s="82" t="s">
        <v>1</v>
      </c>
      <c r="H60" s="82" t="s">
        <v>1</v>
      </c>
      <c r="I60" s="82" t="s">
        <v>11</v>
      </c>
      <c r="J60" s="82" t="s">
        <v>1</v>
      </c>
      <c r="K60" s="82" t="s">
        <v>1</v>
      </c>
      <c r="L60" s="82" t="s">
        <v>11</v>
      </c>
      <c r="M60" s="38"/>
      <c r="N60" s="56"/>
      <c r="O60" s="38"/>
      <c r="P60" s="54"/>
    </row>
    <row r="61" spans="1:16" ht="16.5" customHeight="1">
      <c r="A61" s="85" t="s">
        <v>2</v>
      </c>
      <c r="B61" s="85" t="s">
        <v>3</v>
      </c>
      <c r="C61" s="85" t="s">
        <v>14</v>
      </c>
      <c r="D61" s="85" t="s">
        <v>2</v>
      </c>
      <c r="E61" s="85" t="s">
        <v>3</v>
      </c>
      <c r="F61" s="85" t="s">
        <v>14</v>
      </c>
      <c r="G61" s="85" t="s">
        <v>2</v>
      </c>
      <c r="H61" s="85" t="s">
        <v>3</v>
      </c>
      <c r="I61" s="85" t="s">
        <v>14</v>
      </c>
      <c r="J61" s="85" t="s">
        <v>2</v>
      </c>
      <c r="K61" s="85" t="s">
        <v>3</v>
      </c>
      <c r="L61" s="85" t="s">
        <v>14</v>
      </c>
      <c r="M61" s="38"/>
      <c r="N61" s="56"/>
      <c r="O61" s="38"/>
      <c r="P61" s="54"/>
    </row>
    <row r="62" spans="1:16" s="77" customFormat="1" ht="13.5" customHeight="1">
      <c r="A62" s="35">
        <v>402.0999999999982</v>
      </c>
      <c r="B62" s="36">
        <v>1.9700000000000015</v>
      </c>
      <c r="C62" s="40">
        <v>34.49999999999998</v>
      </c>
      <c r="D62" s="36">
        <v>402.59999999999775</v>
      </c>
      <c r="E62" s="36">
        <v>2.4699999999999913</v>
      </c>
      <c r="F62" s="40">
        <v>51.000000000000036</v>
      </c>
      <c r="G62" s="89"/>
      <c r="H62" s="89"/>
      <c r="I62" s="49"/>
      <c r="J62" s="89"/>
      <c r="K62" s="89"/>
      <c r="L62" s="50"/>
      <c r="M62" s="38"/>
      <c r="N62" s="56"/>
      <c r="O62" s="38"/>
      <c r="P62" s="54"/>
    </row>
    <row r="63" spans="1:16" s="77" customFormat="1" ht="13.5" customHeight="1">
      <c r="A63" s="20">
        <v>402.1099999999982</v>
      </c>
      <c r="B63" s="21">
        <v>1.9800000000000015</v>
      </c>
      <c r="C63" s="42">
        <v>34.799999999999976</v>
      </c>
      <c r="D63" s="21">
        <v>402.60999999999774</v>
      </c>
      <c r="E63" s="21">
        <v>2.479999999999991</v>
      </c>
      <c r="F63" s="42">
        <v>51.375000000000036</v>
      </c>
      <c r="G63" s="52"/>
      <c r="H63" s="52"/>
      <c r="I63" s="48"/>
      <c r="J63" s="52"/>
      <c r="K63" s="52"/>
      <c r="L63" s="46"/>
      <c r="M63" s="38"/>
      <c r="N63" s="56"/>
      <c r="O63" s="38"/>
      <c r="P63" s="54"/>
    </row>
    <row r="64" spans="1:16" s="77" customFormat="1" ht="13.5" customHeight="1">
      <c r="A64" s="20">
        <v>402.1199999999982</v>
      </c>
      <c r="B64" s="21">
        <v>1.9900000000000015</v>
      </c>
      <c r="C64" s="42">
        <v>35.09999999999997</v>
      </c>
      <c r="D64" s="21">
        <v>402.61999999999773</v>
      </c>
      <c r="E64" s="21">
        <v>2.489999999999991</v>
      </c>
      <c r="F64" s="42">
        <v>51.750000000000036</v>
      </c>
      <c r="G64" s="52"/>
      <c r="H64" s="52"/>
      <c r="I64" s="48"/>
      <c r="J64" s="52"/>
      <c r="K64" s="52"/>
      <c r="L64" s="46"/>
      <c r="M64" s="38"/>
      <c r="N64" s="56"/>
      <c r="O64" s="38"/>
      <c r="P64" s="54"/>
    </row>
    <row r="65" spans="1:16" s="77" customFormat="1" ht="13.5" customHeight="1">
      <c r="A65" s="20">
        <v>402.1299999999982</v>
      </c>
      <c r="B65" s="21">
        <v>2.0000000000000013</v>
      </c>
      <c r="C65" s="42">
        <v>35.39999999999997</v>
      </c>
      <c r="D65" s="21">
        <v>402.6299999999977</v>
      </c>
      <c r="E65" s="21">
        <v>2.4999999999999907</v>
      </c>
      <c r="F65" s="42">
        <v>52.125000000000036</v>
      </c>
      <c r="G65" s="52"/>
      <c r="H65" s="52"/>
      <c r="I65" s="48"/>
      <c r="J65" s="52"/>
      <c r="K65" s="52"/>
      <c r="L65" s="46"/>
      <c r="M65" s="38"/>
      <c r="N65" s="56"/>
      <c r="O65" s="38"/>
      <c r="P65" s="54"/>
    </row>
    <row r="66" spans="1:16" s="77" customFormat="1" ht="13.5" customHeight="1">
      <c r="A66" s="20">
        <v>402.13999999999817</v>
      </c>
      <c r="B66" s="21">
        <v>2.010000000000001</v>
      </c>
      <c r="C66" s="42">
        <v>35.69999999999997</v>
      </c>
      <c r="D66" s="21">
        <v>402.6399999999977</v>
      </c>
      <c r="E66" s="21">
        <v>2.5099999999999905</v>
      </c>
      <c r="F66" s="42">
        <v>52.500000000000036</v>
      </c>
      <c r="G66" s="52"/>
      <c r="H66" s="52"/>
      <c r="I66" s="48"/>
      <c r="J66" s="52"/>
      <c r="K66" s="52"/>
      <c r="L66" s="46"/>
      <c r="M66" s="38"/>
      <c r="N66" s="56"/>
      <c r="O66" s="38"/>
      <c r="P66" s="54"/>
    </row>
    <row r="67" spans="1:16" s="77" customFormat="1" ht="13.5" customHeight="1">
      <c r="A67" s="20">
        <v>402.14999999999816</v>
      </c>
      <c r="B67" s="21">
        <v>2.020000000000001</v>
      </c>
      <c r="C67" s="42">
        <v>35.999999999999964</v>
      </c>
      <c r="D67" s="21">
        <v>402.6499999999977</v>
      </c>
      <c r="E67" s="21">
        <v>2.5199999999999902</v>
      </c>
      <c r="F67" s="42">
        <v>52.875000000000036</v>
      </c>
      <c r="G67" s="52"/>
      <c r="H67" s="52"/>
      <c r="I67" s="48"/>
      <c r="J67" s="52"/>
      <c r="K67" s="52"/>
      <c r="L67" s="46"/>
      <c r="M67" s="38"/>
      <c r="N67" s="56"/>
      <c r="O67" s="38"/>
      <c r="P67" s="54"/>
    </row>
    <row r="68" spans="1:16" s="77" customFormat="1" ht="13.5" customHeight="1">
      <c r="A68" s="20">
        <v>402.15999999999815</v>
      </c>
      <c r="B68" s="21">
        <v>2.0300000000000007</v>
      </c>
      <c r="C68" s="42">
        <v>36.29999999999996</v>
      </c>
      <c r="D68" s="21">
        <v>402.6599999999977</v>
      </c>
      <c r="E68" s="21">
        <v>2.52999999999999</v>
      </c>
      <c r="F68" s="42">
        <v>53.250000000000036</v>
      </c>
      <c r="G68" s="52"/>
      <c r="H68" s="52"/>
      <c r="I68" s="48"/>
      <c r="J68" s="52"/>
      <c r="K68" s="52"/>
      <c r="L68" s="46"/>
      <c r="M68" s="38"/>
      <c r="N68" s="56"/>
      <c r="O68" s="38"/>
      <c r="P68" s="54"/>
    </row>
    <row r="69" spans="1:16" s="77" customFormat="1" ht="13.5" customHeight="1">
      <c r="A69" s="20">
        <v>402.16999999999814</v>
      </c>
      <c r="B69" s="21">
        <v>2.0400000000000005</v>
      </c>
      <c r="C69" s="42">
        <v>36.59999999999996</v>
      </c>
      <c r="D69" s="21">
        <v>402.6699999999977</v>
      </c>
      <c r="E69" s="21">
        <v>2.53999999999999</v>
      </c>
      <c r="F69" s="42">
        <v>53.625000000000036</v>
      </c>
      <c r="G69" s="52"/>
      <c r="H69" s="52"/>
      <c r="I69" s="48"/>
      <c r="J69" s="52"/>
      <c r="K69" s="52"/>
      <c r="L69" s="46"/>
      <c r="M69" s="38"/>
      <c r="N69" s="56"/>
      <c r="O69" s="38"/>
      <c r="P69" s="54"/>
    </row>
    <row r="70" spans="1:16" s="77" customFormat="1" ht="13.5" customHeight="1">
      <c r="A70" s="20">
        <v>402.17999999999813</v>
      </c>
      <c r="B70" s="21">
        <v>2.0500000000000003</v>
      </c>
      <c r="C70" s="42">
        <v>36.899999999999956</v>
      </c>
      <c r="D70" s="21">
        <v>402.6799999999977</v>
      </c>
      <c r="E70" s="21">
        <v>2.5499999999999896</v>
      </c>
      <c r="F70" s="42">
        <v>54.000000000000036</v>
      </c>
      <c r="G70" s="52"/>
      <c r="H70" s="52"/>
      <c r="I70" s="48"/>
      <c r="J70" s="52"/>
      <c r="K70" s="52"/>
      <c r="L70" s="46"/>
      <c r="M70" s="38"/>
      <c r="N70" s="56"/>
      <c r="O70" s="38"/>
      <c r="P70" s="54"/>
    </row>
    <row r="71" spans="1:16" s="77" customFormat="1" ht="13.5" customHeight="1">
      <c r="A71" s="20">
        <v>402.1899999999981</v>
      </c>
      <c r="B71" s="21">
        <v>2.06</v>
      </c>
      <c r="C71" s="42">
        <v>37.19999999999995</v>
      </c>
      <c r="D71" s="21">
        <v>402.68999999999767</v>
      </c>
      <c r="E71" s="21">
        <v>2.5599999999999894</v>
      </c>
      <c r="F71" s="42">
        <v>54.375000000000036</v>
      </c>
      <c r="G71" s="52"/>
      <c r="H71" s="52"/>
      <c r="I71" s="48"/>
      <c r="J71" s="52"/>
      <c r="K71" s="52"/>
      <c r="L71" s="46"/>
      <c r="M71" s="38"/>
      <c r="N71" s="56"/>
      <c r="O71" s="38"/>
      <c r="P71" s="54"/>
    </row>
    <row r="72" spans="1:16" s="77" customFormat="1" ht="13.5" customHeight="1">
      <c r="A72" s="24">
        <v>402.1999999999981</v>
      </c>
      <c r="B72" s="25">
        <v>2.07</v>
      </c>
      <c r="C72" s="44">
        <v>37.49999999999995</v>
      </c>
      <c r="D72" s="25">
        <v>402.69999999999766</v>
      </c>
      <c r="E72" s="25">
        <v>2.569999999999989</v>
      </c>
      <c r="F72" s="44">
        <v>54.750000000000036</v>
      </c>
      <c r="G72" s="53"/>
      <c r="H72" s="53"/>
      <c r="I72" s="51"/>
      <c r="J72" s="53"/>
      <c r="K72" s="53"/>
      <c r="L72" s="47"/>
      <c r="M72" s="38"/>
      <c r="N72" s="56"/>
      <c r="O72" s="38"/>
      <c r="P72" s="54"/>
    </row>
    <row r="73" spans="1:16" s="77" customFormat="1" ht="13.5" customHeight="1">
      <c r="A73" s="35">
        <v>402.2099999999981</v>
      </c>
      <c r="B73" s="36">
        <v>2.0799999999999996</v>
      </c>
      <c r="C73" s="40">
        <v>37.82499999999995</v>
      </c>
      <c r="D73" s="36">
        <v>402.70999999999765</v>
      </c>
      <c r="E73" s="36">
        <v>2.579999999999989</v>
      </c>
      <c r="F73" s="40">
        <v>55.125000000000036</v>
      </c>
      <c r="G73" s="89"/>
      <c r="H73" s="89"/>
      <c r="I73" s="49"/>
      <c r="J73" s="89"/>
      <c r="K73" s="89"/>
      <c r="L73" s="50"/>
      <c r="M73" s="38"/>
      <c r="N73" s="56"/>
      <c r="O73" s="38"/>
      <c r="P73" s="54"/>
    </row>
    <row r="74" spans="1:16" s="77" customFormat="1" ht="13.5" customHeight="1">
      <c r="A74" s="20">
        <v>402.2199999999981</v>
      </c>
      <c r="B74" s="21">
        <v>2.0899999999999994</v>
      </c>
      <c r="C74" s="42">
        <v>38.149999999999956</v>
      </c>
      <c r="D74" s="21">
        <v>402.71999999999764</v>
      </c>
      <c r="E74" s="21">
        <v>2.5899999999999888</v>
      </c>
      <c r="F74" s="42">
        <v>55.500000000000036</v>
      </c>
      <c r="G74" s="52"/>
      <c r="H74" s="52"/>
      <c r="I74" s="48"/>
      <c r="J74" s="52"/>
      <c r="K74" s="52"/>
      <c r="L74" s="46"/>
      <c r="M74" s="14"/>
      <c r="N74" s="37"/>
      <c r="O74" s="38"/>
      <c r="P74" s="61"/>
    </row>
    <row r="75" spans="1:16" s="77" customFormat="1" ht="13.5" customHeight="1">
      <c r="A75" s="20">
        <v>402.2299999999981</v>
      </c>
      <c r="B75" s="21">
        <v>2.099999999999999</v>
      </c>
      <c r="C75" s="42">
        <v>38.47499999999996</v>
      </c>
      <c r="D75" s="21">
        <v>402.72999999999763</v>
      </c>
      <c r="E75" s="21">
        <v>2.5999999999999885</v>
      </c>
      <c r="F75" s="42">
        <v>55.875000000000036</v>
      </c>
      <c r="G75" s="52"/>
      <c r="H75" s="52"/>
      <c r="I75" s="48"/>
      <c r="J75" s="52"/>
      <c r="K75" s="52"/>
      <c r="L75" s="46"/>
      <c r="M75" s="14"/>
      <c r="N75" s="37"/>
      <c r="O75" s="38"/>
      <c r="P75" s="61"/>
    </row>
    <row r="76" spans="1:16" s="77" customFormat="1" ht="13.5" customHeight="1">
      <c r="A76" s="20">
        <v>402.2399999999981</v>
      </c>
      <c r="B76" s="21">
        <v>2.109999999999999</v>
      </c>
      <c r="C76" s="42">
        <v>38.79999999999996</v>
      </c>
      <c r="D76" s="21">
        <v>402.7399999999976</v>
      </c>
      <c r="E76" s="21">
        <v>2.6099999999999883</v>
      </c>
      <c r="F76" s="42">
        <v>56.250000000000036</v>
      </c>
      <c r="G76" s="52"/>
      <c r="H76" s="52"/>
      <c r="I76" s="48"/>
      <c r="J76" s="52"/>
      <c r="K76" s="52"/>
      <c r="L76" s="46"/>
      <c r="M76" s="38"/>
      <c r="N76" s="14"/>
      <c r="O76" s="38"/>
      <c r="P76" s="54"/>
    </row>
    <row r="77" spans="1:16" s="77" customFormat="1" ht="13.5" customHeight="1">
      <c r="A77" s="20">
        <v>402.24999999999807</v>
      </c>
      <c r="B77" s="21">
        <v>2.1199999999999988</v>
      </c>
      <c r="C77" s="42">
        <v>39.124999999999964</v>
      </c>
      <c r="D77" s="21">
        <v>402.7499999999976</v>
      </c>
      <c r="E77" s="21">
        <v>2.619999999999988</v>
      </c>
      <c r="F77" s="42">
        <v>56.625000000000036</v>
      </c>
      <c r="G77" s="52"/>
      <c r="H77" s="52"/>
      <c r="I77" s="48"/>
      <c r="J77" s="52"/>
      <c r="K77" s="52"/>
      <c r="L77" s="46"/>
      <c r="M77" s="38"/>
      <c r="N77" s="14"/>
      <c r="O77" s="38"/>
      <c r="P77" s="54"/>
    </row>
    <row r="78" spans="1:16" s="77" customFormat="1" ht="13.5" customHeight="1">
      <c r="A78" s="20">
        <v>402.25999999999806</v>
      </c>
      <c r="B78" s="21">
        <v>2.1299999999999986</v>
      </c>
      <c r="C78" s="42">
        <v>39.44999999999997</v>
      </c>
      <c r="D78" s="21">
        <v>402.7599999999976</v>
      </c>
      <c r="E78" s="21">
        <v>2.629999999999988</v>
      </c>
      <c r="F78" s="42">
        <v>57.000000000000036</v>
      </c>
      <c r="G78" s="52"/>
      <c r="H78" s="52"/>
      <c r="I78" s="48"/>
      <c r="J78" s="52"/>
      <c r="K78" s="52"/>
      <c r="L78" s="46"/>
      <c r="M78" s="38"/>
      <c r="N78" s="38"/>
      <c r="O78" s="38"/>
      <c r="P78" s="54"/>
    </row>
    <row r="79" spans="1:16" s="77" customFormat="1" ht="13.5" customHeight="1">
      <c r="A79" s="20">
        <v>402.26999999999805</v>
      </c>
      <c r="B79" s="21">
        <v>2.1399999999999983</v>
      </c>
      <c r="C79" s="42">
        <v>39.77499999999997</v>
      </c>
      <c r="D79" s="21">
        <v>402.7699999999976</v>
      </c>
      <c r="E79" s="21">
        <v>2.6399999999999877</v>
      </c>
      <c r="F79" s="42">
        <v>57.375000000000036</v>
      </c>
      <c r="G79" s="52"/>
      <c r="H79" s="52"/>
      <c r="I79" s="48"/>
      <c r="J79" s="52"/>
      <c r="K79" s="52"/>
      <c r="L79" s="46"/>
      <c r="M79" s="38"/>
      <c r="N79" s="38"/>
      <c r="O79" s="38"/>
      <c r="P79" s="54"/>
    </row>
    <row r="80" spans="1:16" s="77" customFormat="1" ht="13.5" customHeight="1">
      <c r="A80" s="20">
        <v>402.27999999999804</v>
      </c>
      <c r="B80" s="21">
        <v>2.149999999999998</v>
      </c>
      <c r="C80" s="42">
        <v>40.09999999999997</v>
      </c>
      <c r="D80" s="21">
        <v>402.7799999999976</v>
      </c>
      <c r="E80" s="21">
        <v>2.6499999999999875</v>
      </c>
      <c r="F80" s="42">
        <v>57.750000000000036</v>
      </c>
      <c r="G80" s="52"/>
      <c r="H80" s="52"/>
      <c r="I80" s="48"/>
      <c r="J80" s="52"/>
      <c r="K80" s="52"/>
      <c r="L80" s="46"/>
      <c r="M80" s="38"/>
      <c r="N80" s="38"/>
      <c r="O80" s="38"/>
      <c r="P80" s="54"/>
    </row>
    <row r="81" spans="1:16" s="77" customFormat="1" ht="13.5" customHeight="1">
      <c r="A81" s="20">
        <v>402.28999999999803</v>
      </c>
      <c r="B81" s="21">
        <v>2.159999999999998</v>
      </c>
      <c r="C81" s="42">
        <v>40.424999999999976</v>
      </c>
      <c r="D81" s="21">
        <v>402.7899999999976</v>
      </c>
      <c r="E81" s="21">
        <v>2.6599999999999873</v>
      </c>
      <c r="F81" s="42">
        <v>58.125000000000036</v>
      </c>
      <c r="G81" s="52"/>
      <c r="H81" s="52"/>
      <c r="I81" s="48"/>
      <c r="J81" s="52"/>
      <c r="K81" s="52"/>
      <c r="L81" s="46"/>
      <c r="M81" s="38"/>
      <c r="N81" s="38"/>
      <c r="O81" s="38"/>
      <c r="P81" s="54"/>
    </row>
    <row r="82" spans="1:16" s="77" customFormat="1" ht="13.5" customHeight="1">
      <c r="A82" s="24">
        <v>402.299999999998</v>
      </c>
      <c r="B82" s="25">
        <v>2.1699999999999977</v>
      </c>
      <c r="C82" s="44">
        <v>40.74999999999998</v>
      </c>
      <c r="D82" s="25">
        <v>402.79999999999757</v>
      </c>
      <c r="E82" s="25">
        <v>2.669999999999987</v>
      </c>
      <c r="F82" s="44">
        <v>58.500000000000036</v>
      </c>
      <c r="G82" s="53"/>
      <c r="H82" s="53"/>
      <c r="I82" s="51"/>
      <c r="J82" s="53"/>
      <c r="K82" s="53"/>
      <c r="L82" s="47"/>
      <c r="M82" s="38"/>
      <c r="N82" s="38"/>
      <c r="O82" s="38"/>
      <c r="P82" s="54"/>
    </row>
    <row r="83" spans="1:16" s="77" customFormat="1" ht="13.5" customHeight="1">
      <c r="A83" s="35">
        <v>402.309999999998</v>
      </c>
      <c r="B83" s="36">
        <v>2.1799999999999975</v>
      </c>
      <c r="C83" s="40">
        <v>41.07499999999998</v>
      </c>
      <c r="D83" s="36">
        <v>402.80999999999756</v>
      </c>
      <c r="E83" s="36">
        <v>2.679999999999987</v>
      </c>
      <c r="F83" s="40">
        <v>58.900000000000034</v>
      </c>
      <c r="G83" s="89"/>
      <c r="H83" s="89"/>
      <c r="I83" s="49"/>
      <c r="J83" s="89"/>
      <c r="K83" s="89"/>
      <c r="L83" s="50"/>
      <c r="M83" s="38"/>
      <c r="N83" s="38"/>
      <c r="O83" s="38"/>
      <c r="P83" s="54"/>
    </row>
    <row r="84" spans="1:16" s="77" customFormat="1" ht="13.5" customHeight="1">
      <c r="A84" s="20">
        <v>402.319999999998</v>
      </c>
      <c r="B84" s="21">
        <v>2.1899999999999973</v>
      </c>
      <c r="C84" s="42">
        <v>41.399999999999984</v>
      </c>
      <c r="D84" s="21">
        <v>402.81999999999755</v>
      </c>
      <c r="E84" s="21">
        <v>2.6899999999999866</v>
      </c>
      <c r="F84" s="42">
        <v>59.30000000000003</v>
      </c>
      <c r="G84" s="52"/>
      <c r="H84" s="52"/>
      <c r="I84" s="48"/>
      <c r="J84" s="52"/>
      <c r="K84" s="52"/>
      <c r="L84" s="46"/>
      <c r="M84" s="38"/>
      <c r="N84" s="38"/>
      <c r="O84" s="38"/>
      <c r="P84" s="38"/>
    </row>
    <row r="85" spans="1:16" s="77" customFormat="1" ht="13.5" customHeight="1">
      <c r="A85" s="20">
        <v>402.329999999998</v>
      </c>
      <c r="B85" s="21">
        <v>2.199999999999997</v>
      </c>
      <c r="C85" s="42">
        <v>41.72499999999999</v>
      </c>
      <c r="D85" s="21">
        <v>402.82999999999754</v>
      </c>
      <c r="E85" s="21">
        <v>2.6999999999999864</v>
      </c>
      <c r="F85" s="42">
        <v>59.70000000000003</v>
      </c>
      <c r="G85" s="52"/>
      <c r="H85" s="52"/>
      <c r="I85" s="48"/>
      <c r="J85" s="52"/>
      <c r="K85" s="52"/>
      <c r="L85" s="46"/>
      <c r="M85" s="38"/>
      <c r="N85" s="38"/>
      <c r="O85" s="38"/>
      <c r="P85" s="38"/>
    </row>
    <row r="86" spans="1:16" s="77" customFormat="1" ht="13.5" customHeight="1">
      <c r="A86" s="20">
        <v>402.339999999998</v>
      </c>
      <c r="B86" s="21">
        <v>2.209999999999997</v>
      </c>
      <c r="C86" s="42">
        <v>42.04999999999999</v>
      </c>
      <c r="D86" s="21">
        <v>402.83999999999753</v>
      </c>
      <c r="E86" s="21">
        <v>2.709999999999986</v>
      </c>
      <c r="F86" s="42">
        <v>60.10000000000003</v>
      </c>
      <c r="G86" s="52"/>
      <c r="H86" s="52"/>
      <c r="I86" s="48"/>
      <c r="J86" s="52"/>
      <c r="K86" s="52"/>
      <c r="L86" s="46"/>
      <c r="M86" s="38"/>
      <c r="N86" s="38"/>
      <c r="O86" s="38"/>
      <c r="P86" s="38"/>
    </row>
    <row r="87" spans="1:16" s="77" customFormat="1" ht="13.5" customHeight="1">
      <c r="A87" s="20">
        <v>402.349999999998</v>
      </c>
      <c r="B87" s="21">
        <v>2.2199999999999966</v>
      </c>
      <c r="C87" s="42">
        <v>42.37499999999999</v>
      </c>
      <c r="D87" s="21">
        <v>402.8499999999975</v>
      </c>
      <c r="E87" s="21">
        <v>2.719999999999986</v>
      </c>
      <c r="F87" s="42">
        <v>60.50000000000003</v>
      </c>
      <c r="G87" s="52"/>
      <c r="H87" s="52"/>
      <c r="I87" s="48"/>
      <c r="J87" s="52"/>
      <c r="K87" s="52"/>
      <c r="L87" s="46"/>
      <c r="M87" s="38"/>
      <c r="N87" s="38"/>
      <c r="O87" s="38"/>
      <c r="P87" s="38"/>
    </row>
    <row r="88" spans="1:16" s="77" customFormat="1" ht="13.5" customHeight="1">
      <c r="A88" s="20">
        <v>402.35999999999797</v>
      </c>
      <c r="B88" s="21">
        <v>2.2299999999999964</v>
      </c>
      <c r="C88" s="42">
        <v>42.699999999999996</v>
      </c>
      <c r="D88" s="21">
        <v>402.8599999999975</v>
      </c>
      <c r="E88" s="21">
        <v>2.7299999999999858</v>
      </c>
      <c r="F88" s="42">
        <v>60.90000000000003</v>
      </c>
      <c r="G88" s="52"/>
      <c r="H88" s="52"/>
      <c r="I88" s="48"/>
      <c r="J88" s="52"/>
      <c r="K88" s="52"/>
      <c r="L88" s="46"/>
      <c r="M88" s="38"/>
      <c r="N88" s="38"/>
      <c r="O88" s="38"/>
      <c r="P88" s="38"/>
    </row>
    <row r="89" spans="1:16" s="77" customFormat="1" ht="13.5" customHeight="1">
      <c r="A89" s="20">
        <v>402.36999999999796</v>
      </c>
      <c r="B89" s="21">
        <v>2.239999999999996</v>
      </c>
      <c r="C89" s="42">
        <v>43.025</v>
      </c>
      <c r="D89" s="21">
        <v>402.8699999999975</v>
      </c>
      <c r="E89" s="21">
        <v>2.7399999999999856</v>
      </c>
      <c r="F89" s="42">
        <v>61.300000000000026</v>
      </c>
      <c r="G89" s="52"/>
      <c r="H89" s="52"/>
      <c r="I89" s="48"/>
      <c r="J89" s="52"/>
      <c r="K89" s="52"/>
      <c r="L89" s="46"/>
      <c r="M89" s="38"/>
      <c r="N89" s="38"/>
      <c r="O89" s="38"/>
      <c r="P89" s="38"/>
    </row>
    <row r="90" spans="1:16" s="77" customFormat="1" ht="13.5" customHeight="1">
      <c r="A90" s="20">
        <v>402.37999999999795</v>
      </c>
      <c r="B90" s="21">
        <v>2.249999999999996</v>
      </c>
      <c r="C90" s="42">
        <v>43.35</v>
      </c>
      <c r="D90" s="21">
        <v>402.8799999999975</v>
      </c>
      <c r="E90" s="21">
        <v>2.7499999999999853</v>
      </c>
      <c r="F90" s="42">
        <v>61.700000000000024</v>
      </c>
      <c r="G90" s="52"/>
      <c r="H90" s="52"/>
      <c r="I90" s="48"/>
      <c r="J90" s="52"/>
      <c r="K90" s="52"/>
      <c r="L90" s="46"/>
      <c r="M90" s="38"/>
      <c r="N90" s="38"/>
      <c r="O90" s="38"/>
      <c r="P90" s="38"/>
    </row>
    <row r="91" spans="1:16" s="77" customFormat="1" ht="13.5" customHeight="1">
      <c r="A91" s="20">
        <v>402.38999999999794</v>
      </c>
      <c r="B91" s="21">
        <v>2.259999999999996</v>
      </c>
      <c r="C91" s="42">
        <v>43.675000000000004</v>
      </c>
      <c r="D91" s="21">
        <v>402.8899999999975</v>
      </c>
      <c r="E91" s="21">
        <v>2.759999999999985</v>
      </c>
      <c r="F91" s="42">
        <v>62.10000000000002</v>
      </c>
      <c r="G91" s="52"/>
      <c r="H91" s="52"/>
      <c r="I91" s="48"/>
      <c r="J91" s="52"/>
      <c r="K91" s="52"/>
      <c r="L91" s="46"/>
      <c r="M91" s="99"/>
      <c r="N91" s="38"/>
      <c r="O91" s="99"/>
      <c r="P91" s="99"/>
    </row>
    <row r="92" spans="1:16" s="77" customFormat="1" ht="13.5" customHeight="1">
      <c r="A92" s="24">
        <v>402.39999999999793</v>
      </c>
      <c r="B92" s="25">
        <v>2.2699999999999956</v>
      </c>
      <c r="C92" s="44">
        <v>44.00000000000001</v>
      </c>
      <c r="D92" s="25">
        <v>402.8999999999975</v>
      </c>
      <c r="E92" s="25">
        <v>2.769999999999985</v>
      </c>
      <c r="F92" s="44">
        <v>62.50000000000002</v>
      </c>
      <c r="G92" s="53"/>
      <c r="H92" s="53"/>
      <c r="I92" s="51"/>
      <c r="J92" s="53"/>
      <c r="K92" s="53"/>
      <c r="L92" s="47"/>
      <c r="M92" s="99"/>
      <c r="N92" s="99"/>
      <c r="O92" s="99"/>
      <c r="P92" s="99"/>
    </row>
    <row r="93" spans="1:16" s="77" customFormat="1" ht="13.5" customHeight="1">
      <c r="A93" s="35">
        <v>402.4099999999979</v>
      </c>
      <c r="B93" s="36">
        <v>2.2799999999999954</v>
      </c>
      <c r="C93" s="40">
        <v>44.32500000000001</v>
      </c>
      <c r="D93" s="36">
        <v>402.90999999999747</v>
      </c>
      <c r="E93" s="36">
        <v>2.7799999999999847</v>
      </c>
      <c r="F93" s="40">
        <v>62.90000000000002</v>
      </c>
      <c r="G93" s="89"/>
      <c r="H93" s="89"/>
      <c r="I93" s="49"/>
      <c r="J93" s="89"/>
      <c r="K93" s="89"/>
      <c r="L93" s="50"/>
      <c r="M93" s="99"/>
      <c r="N93" s="99"/>
      <c r="O93" s="99"/>
      <c r="P93" s="99"/>
    </row>
    <row r="94" spans="1:16" s="77" customFormat="1" ht="13.5" customHeight="1">
      <c r="A94" s="20">
        <v>402.4199999999979</v>
      </c>
      <c r="B94" s="21">
        <v>2.289999999999995</v>
      </c>
      <c r="C94" s="42">
        <v>44.65000000000001</v>
      </c>
      <c r="D94" s="21">
        <v>402.91999999999746</v>
      </c>
      <c r="E94" s="21">
        <v>2.7899999999999845</v>
      </c>
      <c r="F94" s="42">
        <v>63.30000000000002</v>
      </c>
      <c r="G94" s="52"/>
      <c r="H94" s="52"/>
      <c r="I94" s="48"/>
      <c r="J94" s="52"/>
      <c r="K94" s="52"/>
      <c r="L94" s="46"/>
      <c r="M94" s="99"/>
      <c r="N94" s="99"/>
      <c r="O94" s="99"/>
      <c r="P94" s="99"/>
    </row>
    <row r="95" spans="1:16" s="77" customFormat="1" ht="13.5" customHeight="1">
      <c r="A95" s="20">
        <v>402.4299999999979</v>
      </c>
      <c r="B95" s="21">
        <v>2.299999999999995</v>
      </c>
      <c r="C95" s="42">
        <v>44.975000000000016</v>
      </c>
      <c r="D95" s="21">
        <v>402.92999999999745</v>
      </c>
      <c r="E95" s="21">
        <v>2.7999999999999843</v>
      </c>
      <c r="F95" s="42">
        <v>63.70000000000002</v>
      </c>
      <c r="G95" s="52"/>
      <c r="H95" s="52"/>
      <c r="I95" s="48"/>
      <c r="J95" s="52"/>
      <c r="K95" s="52"/>
      <c r="L95" s="46"/>
      <c r="M95" s="99"/>
      <c r="N95" s="99"/>
      <c r="O95" s="99"/>
      <c r="P95" s="99"/>
    </row>
    <row r="96" spans="1:16" s="77" customFormat="1" ht="13.5" customHeight="1">
      <c r="A96" s="20">
        <v>402.4399999999979</v>
      </c>
      <c r="B96" s="21">
        <v>2.3099999999999947</v>
      </c>
      <c r="C96" s="42">
        <v>45.30000000000002</v>
      </c>
      <c r="D96" s="21">
        <v>402.93999999999744</v>
      </c>
      <c r="E96" s="21">
        <v>2.809999999999984</v>
      </c>
      <c r="F96" s="42">
        <v>64.10000000000002</v>
      </c>
      <c r="G96" s="52"/>
      <c r="H96" s="52"/>
      <c r="I96" s="48"/>
      <c r="J96" s="52"/>
      <c r="K96" s="52"/>
      <c r="L96" s="46"/>
      <c r="M96" s="99"/>
      <c r="N96" s="99"/>
      <c r="O96" s="99"/>
      <c r="P96" s="99"/>
    </row>
    <row r="97" spans="1:16" s="77" customFormat="1" ht="13.5" customHeight="1">
      <c r="A97" s="20">
        <v>402.4499999999979</v>
      </c>
      <c r="B97" s="21">
        <v>2.3199999999999945</v>
      </c>
      <c r="C97" s="42">
        <v>45.62500000000002</v>
      </c>
      <c r="D97" s="21">
        <v>402.94999999999743</v>
      </c>
      <c r="E97" s="21">
        <v>2.819999999999984</v>
      </c>
      <c r="F97" s="42">
        <v>64.50000000000003</v>
      </c>
      <c r="G97" s="52"/>
      <c r="H97" s="52"/>
      <c r="I97" s="48"/>
      <c r="J97" s="52"/>
      <c r="K97" s="52"/>
      <c r="L97" s="46"/>
      <c r="M97" s="99"/>
      <c r="N97" s="99"/>
      <c r="O97" s="99"/>
      <c r="P97" s="99"/>
    </row>
    <row r="98" spans="1:16" s="77" customFormat="1" ht="13.5" customHeight="1">
      <c r="A98" s="20">
        <v>402.4599999999979</v>
      </c>
      <c r="B98" s="21">
        <v>2.3299999999999943</v>
      </c>
      <c r="C98" s="42">
        <v>45.950000000000024</v>
      </c>
      <c r="D98" s="21">
        <v>402.9599999999974</v>
      </c>
      <c r="E98" s="21">
        <v>2.8299999999999836</v>
      </c>
      <c r="F98" s="42">
        <v>64.90000000000003</v>
      </c>
      <c r="G98" s="52"/>
      <c r="H98" s="52"/>
      <c r="I98" s="48"/>
      <c r="J98" s="52"/>
      <c r="K98" s="52"/>
      <c r="L98" s="46"/>
      <c r="M98" s="99"/>
      <c r="N98" s="99"/>
      <c r="O98" s="99"/>
      <c r="P98" s="99"/>
    </row>
    <row r="99" spans="1:16" s="77" customFormat="1" ht="13.5" customHeight="1">
      <c r="A99" s="20">
        <v>402.46999999999787</v>
      </c>
      <c r="B99" s="21">
        <v>2.339999999999994</v>
      </c>
      <c r="C99" s="42">
        <v>46.27500000000003</v>
      </c>
      <c r="D99" s="21">
        <v>402.9699999999974</v>
      </c>
      <c r="E99" s="21">
        <v>2.8399999999999834</v>
      </c>
      <c r="F99" s="42">
        <v>65.30000000000004</v>
      </c>
      <c r="G99" s="52"/>
      <c r="H99" s="52"/>
      <c r="I99" s="48"/>
      <c r="J99" s="52"/>
      <c r="K99" s="52"/>
      <c r="L99" s="46"/>
      <c r="M99" s="99"/>
      <c r="N99" s="99"/>
      <c r="O99" s="99"/>
      <c r="P99" s="99"/>
    </row>
    <row r="100" spans="1:16" s="77" customFormat="1" ht="13.5" customHeight="1">
      <c r="A100" s="20">
        <v>402.47999999999786</v>
      </c>
      <c r="B100" s="21">
        <v>2.349999999999994</v>
      </c>
      <c r="C100" s="42">
        <v>46.60000000000003</v>
      </c>
      <c r="D100" s="21">
        <v>402.9799999999974</v>
      </c>
      <c r="E100" s="21">
        <v>2.849999999999983</v>
      </c>
      <c r="F100" s="42">
        <v>65.70000000000005</v>
      </c>
      <c r="G100" s="52"/>
      <c r="H100" s="52"/>
      <c r="I100" s="48"/>
      <c r="J100" s="52"/>
      <c r="K100" s="52"/>
      <c r="L100" s="46"/>
      <c r="M100" s="99"/>
      <c r="N100" s="99"/>
      <c r="O100" s="99"/>
      <c r="P100" s="99"/>
    </row>
    <row r="101" spans="1:16" s="77" customFormat="1" ht="13.5" customHeight="1">
      <c r="A101" s="20">
        <v>402.48999999999785</v>
      </c>
      <c r="B101" s="21">
        <v>2.3599999999999937</v>
      </c>
      <c r="C101" s="42">
        <v>46.92500000000003</v>
      </c>
      <c r="D101" s="21">
        <v>402.9899999999974</v>
      </c>
      <c r="E101" s="21">
        <v>2.859999999999983</v>
      </c>
      <c r="F101" s="42">
        <v>66.10000000000005</v>
      </c>
      <c r="G101" s="52"/>
      <c r="H101" s="52"/>
      <c r="I101" s="48"/>
      <c r="J101" s="52"/>
      <c r="K101" s="52"/>
      <c r="L101" s="46"/>
      <c r="M101" s="99"/>
      <c r="N101" s="99"/>
      <c r="O101" s="99"/>
      <c r="P101" s="99"/>
    </row>
    <row r="102" spans="1:16" s="77" customFormat="1" ht="13.5" customHeight="1">
      <c r="A102" s="24">
        <v>402.49999999999784</v>
      </c>
      <c r="B102" s="25">
        <v>2.3699999999999934</v>
      </c>
      <c r="C102" s="44">
        <v>47.250000000000036</v>
      </c>
      <c r="D102" s="25">
        <v>402.9999999999974</v>
      </c>
      <c r="E102" s="25">
        <v>2.869999999999983</v>
      </c>
      <c r="F102" s="44">
        <v>66.50000000000006</v>
      </c>
      <c r="G102" s="53"/>
      <c r="H102" s="53"/>
      <c r="I102" s="51"/>
      <c r="J102" s="53"/>
      <c r="K102" s="53"/>
      <c r="L102" s="47"/>
      <c r="M102" s="99"/>
      <c r="N102" s="99"/>
      <c r="O102" s="99"/>
      <c r="P102" s="99"/>
    </row>
    <row r="103" spans="1:16" s="77" customFormat="1" ht="13.5" customHeight="1">
      <c r="A103" s="35">
        <v>402.50999999999783</v>
      </c>
      <c r="B103" s="36">
        <v>2.3799999999999932</v>
      </c>
      <c r="C103" s="40">
        <v>47.625000000000036</v>
      </c>
      <c r="D103" s="36"/>
      <c r="E103" s="36"/>
      <c r="F103" s="40"/>
      <c r="G103" s="89"/>
      <c r="H103" s="89"/>
      <c r="I103" s="49"/>
      <c r="J103" s="89"/>
      <c r="K103" s="89"/>
      <c r="L103" s="50"/>
      <c r="M103" s="99"/>
      <c r="N103" s="99"/>
      <c r="O103" s="99"/>
      <c r="P103" s="99"/>
    </row>
    <row r="104" spans="1:16" s="77" customFormat="1" ht="13.5" customHeight="1">
      <c r="A104" s="20">
        <v>402.5199999999978</v>
      </c>
      <c r="B104" s="21">
        <v>2.389999999999993</v>
      </c>
      <c r="C104" s="42">
        <v>48.000000000000036</v>
      </c>
      <c r="D104" s="21"/>
      <c r="E104" s="21"/>
      <c r="F104" s="42"/>
      <c r="G104" s="52"/>
      <c r="H104" s="52"/>
      <c r="I104" s="48"/>
      <c r="J104" s="52"/>
      <c r="K104" s="52"/>
      <c r="L104" s="46"/>
      <c r="M104" s="99"/>
      <c r="N104" s="99"/>
      <c r="O104" s="99"/>
      <c r="P104" s="99"/>
    </row>
    <row r="105" spans="1:16" s="77" customFormat="1" ht="13.5" customHeight="1">
      <c r="A105" s="20">
        <v>402.5299999999978</v>
      </c>
      <c r="B105" s="21">
        <v>2.399999999999993</v>
      </c>
      <c r="C105" s="42">
        <v>48.375000000000036</v>
      </c>
      <c r="D105" s="21"/>
      <c r="E105" s="21"/>
      <c r="F105" s="42"/>
      <c r="G105" s="52"/>
      <c r="H105" s="52"/>
      <c r="I105" s="48"/>
      <c r="J105" s="52"/>
      <c r="K105" s="52"/>
      <c r="L105" s="46"/>
      <c r="M105" s="99"/>
      <c r="N105" s="99"/>
      <c r="O105" s="99"/>
      <c r="P105" s="99"/>
    </row>
    <row r="106" spans="1:16" s="77" customFormat="1" ht="13.5" customHeight="1">
      <c r="A106" s="20">
        <v>402.5399999999978</v>
      </c>
      <c r="B106" s="21">
        <v>2.4099999999999926</v>
      </c>
      <c r="C106" s="42">
        <v>48.750000000000036</v>
      </c>
      <c r="D106" s="21"/>
      <c r="E106" s="21"/>
      <c r="F106" s="42"/>
      <c r="G106" s="52"/>
      <c r="H106" s="52"/>
      <c r="I106" s="48"/>
      <c r="J106" s="52"/>
      <c r="K106" s="52"/>
      <c r="L106" s="46"/>
      <c r="M106" s="99"/>
      <c r="N106" s="99"/>
      <c r="O106" s="99"/>
      <c r="P106" s="99"/>
    </row>
    <row r="107" spans="1:16" s="77" customFormat="1" ht="13.5" customHeight="1">
      <c r="A107" s="20">
        <v>402.5499999999978</v>
      </c>
      <c r="B107" s="21">
        <v>2.4199999999999924</v>
      </c>
      <c r="C107" s="42">
        <v>49.125000000000036</v>
      </c>
      <c r="D107" s="21"/>
      <c r="E107" s="21"/>
      <c r="F107" s="42"/>
      <c r="G107" s="52"/>
      <c r="H107" s="52"/>
      <c r="I107" s="48"/>
      <c r="J107" s="52"/>
      <c r="K107" s="52"/>
      <c r="L107" s="46"/>
      <c r="M107" s="99"/>
      <c r="N107" s="99"/>
      <c r="O107" s="99"/>
      <c r="P107" s="99"/>
    </row>
    <row r="108" spans="1:16" s="77" customFormat="1" ht="13.5" customHeight="1">
      <c r="A108" s="20">
        <v>402.5599999999978</v>
      </c>
      <c r="B108" s="21">
        <v>2.429999999999992</v>
      </c>
      <c r="C108" s="42">
        <v>49.500000000000036</v>
      </c>
      <c r="D108" s="21"/>
      <c r="E108" s="21"/>
      <c r="F108" s="42"/>
      <c r="G108" s="52"/>
      <c r="H108" s="52"/>
      <c r="I108" s="48"/>
      <c r="J108" s="52"/>
      <c r="K108" s="52"/>
      <c r="L108" s="46"/>
      <c r="M108" s="99"/>
      <c r="N108" s="99"/>
      <c r="O108" s="99"/>
      <c r="P108" s="99"/>
    </row>
    <row r="109" spans="1:16" s="77" customFormat="1" ht="13.5" customHeight="1">
      <c r="A109" s="20">
        <v>402.5699999999978</v>
      </c>
      <c r="B109" s="21">
        <v>2.439999999999992</v>
      </c>
      <c r="C109" s="42">
        <v>49.875000000000036</v>
      </c>
      <c r="D109" s="21"/>
      <c r="E109" s="21"/>
      <c r="F109" s="42"/>
      <c r="G109" s="52"/>
      <c r="H109" s="52"/>
      <c r="I109" s="48"/>
      <c r="J109" s="52"/>
      <c r="K109" s="52"/>
      <c r="L109" s="46"/>
      <c r="M109" s="99"/>
      <c r="N109" s="99"/>
      <c r="O109" s="99"/>
      <c r="P109" s="99"/>
    </row>
    <row r="110" spans="1:123" s="77" customFormat="1" ht="13.5" customHeight="1">
      <c r="A110" s="20">
        <v>402.57999999999777</v>
      </c>
      <c r="B110" s="21">
        <v>2.4499999999999917</v>
      </c>
      <c r="C110" s="42">
        <v>50.250000000000036</v>
      </c>
      <c r="D110" s="21"/>
      <c r="E110" s="21"/>
      <c r="F110" s="42"/>
      <c r="G110" s="52"/>
      <c r="H110" s="52"/>
      <c r="I110" s="48"/>
      <c r="J110" s="52"/>
      <c r="K110" s="52"/>
      <c r="L110" s="46"/>
      <c r="M110" s="100"/>
      <c r="N110" s="99"/>
      <c r="O110" s="100"/>
      <c r="P110" s="100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1"/>
      <c r="DI110" s="101"/>
      <c r="DJ110" s="101"/>
      <c r="DK110" s="101"/>
      <c r="DL110" s="101"/>
      <c r="DM110" s="101"/>
      <c r="DN110" s="101"/>
      <c r="DO110" s="101"/>
      <c r="DP110" s="101"/>
      <c r="DQ110" s="101"/>
      <c r="DR110" s="101"/>
      <c r="DS110" s="101"/>
    </row>
    <row r="111" spans="1:123" s="102" customFormat="1" ht="13.5" customHeight="1">
      <c r="A111" s="24">
        <v>402.58999999999776</v>
      </c>
      <c r="B111" s="25">
        <v>2.4599999999999915</v>
      </c>
      <c r="C111" s="44">
        <v>50.625000000000036</v>
      </c>
      <c r="D111" s="25"/>
      <c r="E111" s="25"/>
      <c r="F111" s="44"/>
      <c r="G111" s="53"/>
      <c r="H111" s="53"/>
      <c r="I111" s="51"/>
      <c r="J111" s="53"/>
      <c r="K111" s="53"/>
      <c r="L111" s="47"/>
      <c r="M111" s="100"/>
      <c r="N111" s="100"/>
      <c r="O111" s="100"/>
      <c r="P111" s="100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L111" s="101"/>
      <c r="DM111" s="101"/>
      <c r="DN111" s="101"/>
      <c r="DO111" s="101"/>
      <c r="DP111" s="101"/>
      <c r="DQ111" s="101"/>
      <c r="DR111" s="101"/>
      <c r="DS111" s="101"/>
    </row>
    <row r="112" spans="1:16" s="101" customFormat="1" ht="13.5" customHeight="1">
      <c r="A112" s="58"/>
      <c r="B112" s="58"/>
      <c r="C112" s="6"/>
      <c r="D112" s="58"/>
      <c r="E112" s="58"/>
      <c r="F112" s="6"/>
      <c r="G112" s="58"/>
      <c r="H112" s="58"/>
      <c r="I112" s="6"/>
      <c r="J112" s="58"/>
      <c r="K112" s="58"/>
      <c r="L112" s="6"/>
      <c r="M112" s="100"/>
      <c r="N112" s="100"/>
      <c r="O112" s="100"/>
      <c r="P112" s="100"/>
    </row>
    <row r="113" spans="1:16" s="77" customFormat="1" ht="19.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99"/>
      <c r="N113" s="100"/>
      <c r="O113" s="99"/>
      <c r="P113" s="99"/>
    </row>
    <row r="114" spans="1:16" s="77" customFormat="1" ht="1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99"/>
      <c r="N114" s="99"/>
      <c r="O114" s="99"/>
      <c r="P114" s="99"/>
    </row>
    <row r="115" spans="1:16" s="77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03"/>
      <c r="N115" s="99"/>
      <c r="O115" s="104"/>
      <c r="P115" s="104"/>
    </row>
    <row r="116" spans="1:16" s="77" customFormat="1" ht="19.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03"/>
      <c r="N116" s="104"/>
      <c r="O116" s="104"/>
      <c r="P116" s="104"/>
    </row>
    <row r="117" spans="1:16" s="77" customFormat="1" ht="19.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03"/>
      <c r="N117" s="104"/>
      <c r="O117" s="104"/>
      <c r="P117" s="104"/>
    </row>
    <row r="118" spans="1:16" s="77" customFormat="1" ht="15" customHeight="1">
      <c r="A118" s="58"/>
      <c r="B118" s="58"/>
      <c r="C118" s="6"/>
      <c r="D118" s="58"/>
      <c r="E118" s="58"/>
      <c r="F118" s="6"/>
      <c r="G118" s="58"/>
      <c r="H118" s="58"/>
      <c r="I118" s="6"/>
      <c r="J118" s="58"/>
      <c r="K118" s="58"/>
      <c r="L118" s="6"/>
      <c r="M118" s="103"/>
      <c r="N118" s="104"/>
      <c r="O118" s="104"/>
      <c r="P118" s="104"/>
    </row>
    <row r="119" spans="1:16" s="77" customFormat="1" ht="15" customHeight="1">
      <c r="A119" s="58"/>
      <c r="B119" s="58"/>
      <c r="C119" s="6"/>
      <c r="D119" s="58"/>
      <c r="E119" s="58"/>
      <c r="F119" s="6"/>
      <c r="G119" s="58"/>
      <c r="H119" s="58"/>
      <c r="I119" s="6"/>
      <c r="J119" s="58"/>
      <c r="K119" s="58"/>
      <c r="L119" s="6"/>
      <c r="M119" s="103"/>
      <c r="N119" s="104"/>
      <c r="O119" s="104"/>
      <c r="P119" s="104"/>
    </row>
    <row r="120" spans="1:16" s="77" customFormat="1" ht="15" customHeight="1">
      <c r="A120" s="58"/>
      <c r="B120" s="58"/>
      <c r="C120" s="6"/>
      <c r="D120" s="58"/>
      <c r="E120" s="58"/>
      <c r="F120" s="6"/>
      <c r="G120" s="58"/>
      <c r="H120" s="58"/>
      <c r="I120" s="6"/>
      <c r="J120" s="58"/>
      <c r="K120" s="58"/>
      <c r="L120" s="6"/>
      <c r="M120" s="103"/>
      <c r="N120" s="104"/>
      <c r="O120" s="104"/>
      <c r="P120" s="104"/>
    </row>
    <row r="121" spans="1:16" s="77" customFormat="1" ht="15" customHeight="1">
      <c r="A121" s="58"/>
      <c r="B121" s="58"/>
      <c r="C121" s="6"/>
      <c r="D121" s="58"/>
      <c r="E121" s="58"/>
      <c r="F121" s="6"/>
      <c r="G121" s="58"/>
      <c r="H121" s="58"/>
      <c r="I121" s="6"/>
      <c r="J121" s="58"/>
      <c r="K121" s="58"/>
      <c r="L121" s="6"/>
      <c r="M121" s="103"/>
      <c r="N121" s="104"/>
      <c r="O121" s="104"/>
      <c r="P121" s="104"/>
    </row>
    <row r="122" spans="1:16" s="77" customFormat="1" ht="15" customHeight="1">
      <c r="A122" s="58"/>
      <c r="B122" s="58"/>
      <c r="C122" s="6"/>
      <c r="D122" s="58"/>
      <c r="E122" s="58"/>
      <c r="F122" s="6"/>
      <c r="G122" s="58"/>
      <c r="H122" s="58"/>
      <c r="I122" s="6"/>
      <c r="J122" s="58"/>
      <c r="K122" s="58"/>
      <c r="L122" s="6"/>
      <c r="M122" s="103"/>
      <c r="N122" s="104"/>
      <c r="O122" s="104"/>
      <c r="P122" s="104"/>
    </row>
    <row r="123" spans="1:16" s="77" customFormat="1" ht="15" customHeight="1">
      <c r="A123" s="58"/>
      <c r="B123" s="58"/>
      <c r="C123" s="6"/>
      <c r="D123" s="58"/>
      <c r="E123" s="58"/>
      <c r="F123" s="6"/>
      <c r="G123" s="58"/>
      <c r="H123" s="58"/>
      <c r="I123" s="6"/>
      <c r="J123" s="58"/>
      <c r="K123" s="58"/>
      <c r="L123" s="6"/>
      <c r="M123" s="103"/>
      <c r="N123" s="104"/>
      <c r="O123" s="104"/>
      <c r="P123" s="104"/>
    </row>
    <row r="124" spans="1:16" s="77" customFormat="1" ht="15" customHeight="1">
      <c r="A124" s="58"/>
      <c r="B124" s="58"/>
      <c r="C124" s="6"/>
      <c r="D124" s="58"/>
      <c r="E124" s="58"/>
      <c r="F124" s="6"/>
      <c r="G124" s="58"/>
      <c r="H124" s="58"/>
      <c r="I124" s="6"/>
      <c r="J124" s="58"/>
      <c r="K124" s="58"/>
      <c r="L124" s="6"/>
      <c r="M124" s="103"/>
      <c r="N124" s="104"/>
      <c r="O124" s="104"/>
      <c r="P124" s="104"/>
    </row>
    <row r="125" spans="1:16" s="77" customFormat="1" ht="15" customHeight="1">
      <c r="A125" s="58"/>
      <c r="B125" s="58"/>
      <c r="C125" s="6"/>
      <c r="D125" s="58"/>
      <c r="E125" s="58"/>
      <c r="F125" s="6"/>
      <c r="G125" s="58"/>
      <c r="H125" s="58"/>
      <c r="I125" s="6"/>
      <c r="J125" s="58"/>
      <c r="K125" s="58"/>
      <c r="L125" s="6"/>
      <c r="M125" s="103"/>
      <c r="N125" s="104"/>
      <c r="O125" s="104"/>
      <c r="P125" s="104"/>
    </row>
    <row r="126" spans="1:16" s="77" customFormat="1" ht="15" customHeight="1">
      <c r="A126" s="58"/>
      <c r="B126" s="58"/>
      <c r="C126" s="6"/>
      <c r="D126" s="58"/>
      <c r="E126" s="58"/>
      <c r="F126" s="6"/>
      <c r="G126" s="58"/>
      <c r="H126" s="58"/>
      <c r="I126" s="6"/>
      <c r="J126" s="58"/>
      <c r="K126" s="58"/>
      <c r="L126" s="6"/>
      <c r="M126" s="103"/>
      <c r="N126" s="104"/>
      <c r="O126" s="104"/>
      <c r="P126" s="104"/>
    </row>
    <row r="127" spans="1:16" s="77" customFormat="1" ht="15" customHeight="1">
      <c r="A127" s="58"/>
      <c r="B127" s="58"/>
      <c r="C127" s="6"/>
      <c r="D127" s="58"/>
      <c r="E127" s="58"/>
      <c r="F127" s="6"/>
      <c r="G127" s="58"/>
      <c r="H127" s="58"/>
      <c r="I127" s="6"/>
      <c r="J127" s="58"/>
      <c r="K127" s="58"/>
      <c r="L127" s="6"/>
      <c r="M127" s="103"/>
      <c r="N127" s="104"/>
      <c r="O127" s="104"/>
      <c r="P127" s="104"/>
    </row>
    <row r="128" spans="1:16" s="77" customFormat="1" ht="15" customHeight="1">
      <c r="A128" s="58"/>
      <c r="B128" s="58"/>
      <c r="C128" s="6"/>
      <c r="D128" s="58"/>
      <c r="E128" s="58"/>
      <c r="F128" s="6"/>
      <c r="G128" s="58"/>
      <c r="H128" s="58"/>
      <c r="I128" s="6"/>
      <c r="J128" s="58"/>
      <c r="K128" s="58"/>
      <c r="L128" s="6"/>
      <c r="M128" s="103"/>
      <c r="N128" s="104"/>
      <c r="O128" s="104"/>
      <c r="P128" s="104"/>
    </row>
    <row r="129" spans="1:16" s="77" customFormat="1" ht="15" customHeight="1">
      <c r="A129" s="58"/>
      <c r="B129" s="58"/>
      <c r="C129" s="6"/>
      <c r="D129" s="58"/>
      <c r="E129" s="58"/>
      <c r="F129" s="6"/>
      <c r="G129" s="58"/>
      <c r="H129" s="58"/>
      <c r="I129" s="6"/>
      <c r="J129" s="58"/>
      <c r="K129" s="58"/>
      <c r="L129" s="6"/>
      <c r="M129" s="103"/>
      <c r="N129" s="104"/>
      <c r="O129" s="104"/>
      <c r="P129" s="104"/>
    </row>
    <row r="130" spans="1:16" s="77" customFormat="1" ht="15" customHeight="1">
      <c r="A130" s="58"/>
      <c r="B130" s="58"/>
      <c r="C130" s="6"/>
      <c r="D130" s="58"/>
      <c r="E130" s="58"/>
      <c r="F130" s="6"/>
      <c r="G130" s="58"/>
      <c r="H130" s="58"/>
      <c r="I130" s="6"/>
      <c r="J130" s="58"/>
      <c r="K130" s="58"/>
      <c r="L130" s="6"/>
      <c r="M130" s="103"/>
      <c r="N130" s="104"/>
      <c r="O130" s="104"/>
      <c r="P130" s="104"/>
    </row>
    <row r="131" spans="1:16" s="77" customFormat="1" ht="15" customHeight="1">
      <c r="A131" s="58"/>
      <c r="B131" s="58"/>
      <c r="C131" s="6"/>
      <c r="D131" s="58"/>
      <c r="E131" s="58"/>
      <c r="F131" s="6"/>
      <c r="G131" s="58"/>
      <c r="H131" s="58"/>
      <c r="I131" s="6"/>
      <c r="J131" s="58"/>
      <c r="K131" s="58"/>
      <c r="L131" s="6"/>
      <c r="M131" s="103"/>
      <c r="N131" s="104"/>
      <c r="O131" s="104"/>
      <c r="P131" s="104"/>
    </row>
    <row r="132" spans="1:16" s="77" customFormat="1" ht="15" customHeight="1">
      <c r="A132" s="58"/>
      <c r="B132" s="58"/>
      <c r="C132" s="6"/>
      <c r="D132" s="58"/>
      <c r="E132" s="58"/>
      <c r="F132" s="6"/>
      <c r="G132" s="58"/>
      <c r="H132" s="58"/>
      <c r="I132" s="6"/>
      <c r="J132" s="58"/>
      <c r="K132" s="58"/>
      <c r="L132" s="6"/>
      <c r="M132" s="103"/>
      <c r="N132" s="104"/>
      <c r="O132" s="104"/>
      <c r="P132" s="104"/>
    </row>
    <row r="133" spans="1:16" s="77" customFormat="1" ht="15" customHeight="1">
      <c r="A133" s="58"/>
      <c r="B133" s="58"/>
      <c r="C133" s="6"/>
      <c r="D133" s="58"/>
      <c r="E133" s="58"/>
      <c r="F133" s="6"/>
      <c r="G133" s="58"/>
      <c r="H133" s="58"/>
      <c r="I133" s="6"/>
      <c r="J133" s="58"/>
      <c r="K133" s="58"/>
      <c r="L133" s="6"/>
      <c r="M133" s="103"/>
      <c r="N133" s="104"/>
      <c r="O133" s="104"/>
      <c r="P133" s="104"/>
    </row>
    <row r="134" spans="1:16" s="77" customFormat="1" ht="15" customHeight="1">
      <c r="A134" s="58"/>
      <c r="B134" s="58"/>
      <c r="C134" s="6"/>
      <c r="D134" s="58"/>
      <c r="E134" s="58"/>
      <c r="F134" s="6"/>
      <c r="G134" s="58"/>
      <c r="H134" s="58"/>
      <c r="I134" s="6"/>
      <c r="J134" s="58"/>
      <c r="K134" s="58"/>
      <c r="L134" s="6"/>
      <c r="M134" s="103"/>
      <c r="N134" s="104"/>
      <c r="O134" s="104"/>
      <c r="P134" s="104"/>
    </row>
    <row r="135" spans="1:16" s="77" customFormat="1" ht="15" customHeight="1">
      <c r="A135" s="58"/>
      <c r="B135" s="58"/>
      <c r="C135" s="6"/>
      <c r="D135" s="58"/>
      <c r="E135" s="58"/>
      <c r="F135" s="6"/>
      <c r="G135" s="58"/>
      <c r="H135" s="58"/>
      <c r="I135" s="6"/>
      <c r="J135" s="58"/>
      <c r="K135" s="58"/>
      <c r="L135" s="6"/>
      <c r="M135" s="103"/>
      <c r="N135" s="104"/>
      <c r="O135" s="104"/>
      <c r="P135" s="104"/>
    </row>
    <row r="136" spans="1:16" s="77" customFormat="1" ht="15" customHeight="1">
      <c r="A136" s="58"/>
      <c r="B136" s="58"/>
      <c r="C136" s="6"/>
      <c r="D136" s="58"/>
      <c r="E136" s="58"/>
      <c r="F136" s="6"/>
      <c r="G136" s="58"/>
      <c r="H136" s="58"/>
      <c r="I136" s="6"/>
      <c r="J136" s="58"/>
      <c r="K136" s="58"/>
      <c r="L136" s="6"/>
      <c r="M136" s="103"/>
      <c r="N136" s="104"/>
      <c r="O136" s="104"/>
      <c r="P136" s="104"/>
    </row>
    <row r="137" spans="1:16" s="77" customFormat="1" ht="15" customHeight="1">
      <c r="A137" s="58"/>
      <c r="B137" s="58"/>
      <c r="C137" s="6"/>
      <c r="D137" s="58"/>
      <c r="E137" s="58"/>
      <c r="F137" s="6"/>
      <c r="G137" s="58"/>
      <c r="H137" s="58"/>
      <c r="I137" s="6"/>
      <c r="J137" s="58"/>
      <c r="K137" s="58"/>
      <c r="L137" s="6"/>
      <c r="M137" s="103"/>
      <c r="N137" s="104"/>
      <c r="O137" s="104"/>
      <c r="P137" s="104"/>
    </row>
    <row r="138" spans="1:16" s="77" customFormat="1" ht="15" customHeight="1">
      <c r="A138" s="58"/>
      <c r="B138" s="58"/>
      <c r="C138" s="6"/>
      <c r="D138" s="58"/>
      <c r="E138" s="58"/>
      <c r="F138" s="6"/>
      <c r="G138" s="58"/>
      <c r="H138" s="58"/>
      <c r="I138" s="6"/>
      <c r="J138" s="58"/>
      <c r="K138" s="58"/>
      <c r="L138" s="6"/>
      <c r="M138" s="103"/>
      <c r="N138" s="104"/>
      <c r="O138" s="104"/>
      <c r="P138" s="104"/>
    </row>
    <row r="139" spans="1:16" s="77" customFormat="1" ht="15" customHeight="1">
      <c r="A139" s="58"/>
      <c r="B139" s="58"/>
      <c r="C139" s="6"/>
      <c r="D139" s="58"/>
      <c r="E139" s="58"/>
      <c r="F139" s="6"/>
      <c r="G139" s="58"/>
      <c r="H139" s="58"/>
      <c r="I139" s="6"/>
      <c r="J139" s="58"/>
      <c r="K139" s="58"/>
      <c r="L139" s="6"/>
      <c r="M139" s="103"/>
      <c r="N139" s="104"/>
      <c r="O139" s="104"/>
      <c r="P139" s="104"/>
    </row>
    <row r="140" spans="1:16" s="77" customFormat="1" ht="15" customHeight="1">
      <c r="A140" s="58"/>
      <c r="B140" s="58"/>
      <c r="C140" s="6"/>
      <c r="D140" s="58"/>
      <c r="E140" s="58"/>
      <c r="F140" s="6"/>
      <c r="G140" s="58"/>
      <c r="H140" s="58"/>
      <c r="I140" s="6"/>
      <c r="J140" s="58"/>
      <c r="K140" s="58"/>
      <c r="L140" s="6"/>
      <c r="M140" s="103"/>
      <c r="N140" s="104"/>
      <c r="O140" s="104"/>
      <c r="P140" s="104"/>
    </row>
    <row r="141" spans="1:16" s="77" customFormat="1" ht="15" customHeight="1">
      <c r="A141" s="58"/>
      <c r="B141" s="58"/>
      <c r="C141" s="6"/>
      <c r="D141" s="58"/>
      <c r="E141" s="58"/>
      <c r="F141" s="6"/>
      <c r="G141" s="58"/>
      <c r="H141" s="58"/>
      <c r="I141" s="6"/>
      <c r="J141" s="58"/>
      <c r="K141" s="58"/>
      <c r="L141" s="6"/>
      <c r="M141" s="103"/>
      <c r="N141" s="104"/>
      <c r="O141" s="104"/>
      <c r="P141" s="104"/>
    </row>
    <row r="142" spans="1:16" s="77" customFormat="1" ht="15" customHeight="1">
      <c r="A142" s="58"/>
      <c r="B142" s="58"/>
      <c r="C142" s="6"/>
      <c r="D142" s="58"/>
      <c r="E142" s="58"/>
      <c r="F142" s="6"/>
      <c r="G142" s="58"/>
      <c r="H142" s="58"/>
      <c r="I142" s="6"/>
      <c r="J142" s="58"/>
      <c r="K142" s="58"/>
      <c r="L142" s="6"/>
      <c r="M142" s="103"/>
      <c r="N142" s="104"/>
      <c r="O142" s="104"/>
      <c r="P142" s="104"/>
    </row>
    <row r="143" spans="1:16" s="77" customFormat="1" ht="15" customHeight="1">
      <c r="A143" s="58"/>
      <c r="B143" s="58"/>
      <c r="C143" s="6"/>
      <c r="D143" s="58"/>
      <c r="E143" s="58"/>
      <c r="F143" s="6"/>
      <c r="G143" s="58"/>
      <c r="H143" s="58"/>
      <c r="I143" s="6"/>
      <c r="J143" s="58"/>
      <c r="K143" s="58"/>
      <c r="L143" s="6"/>
      <c r="M143" s="103"/>
      <c r="N143" s="104"/>
      <c r="O143" s="104"/>
      <c r="P143" s="104"/>
    </row>
    <row r="144" spans="1:16" s="77" customFormat="1" ht="15" customHeight="1">
      <c r="A144" s="58"/>
      <c r="B144" s="58"/>
      <c r="C144" s="6"/>
      <c r="D144" s="58"/>
      <c r="E144" s="58"/>
      <c r="F144" s="6"/>
      <c r="G144" s="58"/>
      <c r="H144" s="58"/>
      <c r="I144" s="6"/>
      <c r="J144" s="58"/>
      <c r="K144" s="58"/>
      <c r="L144" s="6"/>
      <c r="M144" s="103"/>
      <c r="N144" s="104"/>
      <c r="O144" s="104"/>
      <c r="P144" s="104"/>
    </row>
    <row r="145" spans="1:16" s="77" customFormat="1" ht="15" customHeight="1">
      <c r="A145" s="58"/>
      <c r="B145" s="58"/>
      <c r="C145" s="6"/>
      <c r="D145" s="58"/>
      <c r="E145" s="58"/>
      <c r="F145" s="6"/>
      <c r="G145" s="58"/>
      <c r="H145" s="58"/>
      <c r="I145" s="6"/>
      <c r="J145" s="58"/>
      <c r="K145" s="58"/>
      <c r="L145" s="6"/>
      <c r="M145" s="103"/>
      <c r="N145" s="104"/>
      <c r="O145" s="104"/>
      <c r="P145" s="104"/>
    </row>
    <row r="146" spans="1:16" s="77" customFormat="1" ht="15" customHeight="1">
      <c r="A146" s="58"/>
      <c r="B146" s="58"/>
      <c r="C146" s="6"/>
      <c r="D146" s="58"/>
      <c r="E146" s="58"/>
      <c r="F146" s="6"/>
      <c r="G146" s="58"/>
      <c r="H146" s="58"/>
      <c r="I146" s="6"/>
      <c r="J146" s="58"/>
      <c r="K146" s="58"/>
      <c r="L146" s="6"/>
      <c r="M146" s="103"/>
      <c r="N146" s="104"/>
      <c r="O146" s="104"/>
      <c r="P146" s="104"/>
    </row>
    <row r="147" spans="1:16" s="77" customFormat="1" ht="15" customHeight="1">
      <c r="A147" s="58"/>
      <c r="B147" s="58"/>
      <c r="C147" s="6"/>
      <c r="D147" s="58"/>
      <c r="E147" s="58"/>
      <c r="F147" s="6"/>
      <c r="G147" s="58"/>
      <c r="H147" s="58"/>
      <c r="I147" s="6"/>
      <c r="J147" s="58"/>
      <c r="K147" s="58"/>
      <c r="L147" s="6"/>
      <c r="M147" s="103"/>
      <c r="N147" s="104"/>
      <c r="O147" s="104"/>
      <c r="P147" s="104"/>
    </row>
    <row r="148" spans="1:16" s="77" customFormat="1" ht="15" customHeight="1">
      <c r="A148" s="58"/>
      <c r="B148" s="58"/>
      <c r="C148" s="6"/>
      <c r="D148" s="58"/>
      <c r="E148" s="58"/>
      <c r="F148" s="6"/>
      <c r="G148" s="58"/>
      <c r="H148" s="58"/>
      <c r="I148" s="6"/>
      <c r="J148" s="58"/>
      <c r="K148" s="58"/>
      <c r="L148" s="6"/>
      <c r="M148" s="103"/>
      <c r="N148" s="104"/>
      <c r="O148" s="104"/>
      <c r="P148" s="104"/>
    </row>
    <row r="149" spans="1:16" s="77" customFormat="1" ht="15" customHeight="1">
      <c r="A149" s="58"/>
      <c r="B149" s="58"/>
      <c r="C149" s="6"/>
      <c r="D149" s="58"/>
      <c r="E149" s="58"/>
      <c r="F149" s="6"/>
      <c r="G149" s="58"/>
      <c r="H149" s="58"/>
      <c r="I149" s="6"/>
      <c r="J149" s="58"/>
      <c r="K149" s="58"/>
      <c r="L149" s="6"/>
      <c r="M149" s="103"/>
      <c r="N149" s="104"/>
      <c r="O149" s="104"/>
      <c r="P149" s="104"/>
    </row>
    <row r="150" spans="1:16" s="77" customFormat="1" ht="15" customHeight="1">
      <c r="A150" s="58"/>
      <c r="B150" s="58"/>
      <c r="C150" s="6"/>
      <c r="D150" s="58"/>
      <c r="E150" s="58"/>
      <c r="F150" s="6"/>
      <c r="G150" s="58"/>
      <c r="H150" s="58"/>
      <c r="I150" s="6"/>
      <c r="J150" s="58"/>
      <c r="K150" s="58"/>
      <c r="L150" s="6"/>
      <c r="M150" s="103"/>
      <c r="N150" s="104"/>
      <c r="O150" s="104"/>
      <c r="P150" s="104"/>
    </row>
    <row r="151" spans="1:16" s="77" customFormat="1" ht="15" customHeight="1">
      <c r="A151" s="58"/>
      <c r="B151" s="58"/>
      <c r="C151" s="6"/>
      <c r="D151" s="58"/>
      <c r="E151" s="58"/>
      <c r="F151" s="6"/>
      <c r="G151" s="58"/>
      <c r="H151" s="58"/>
      <c r="I151" s="6"/>
      <c r="J151" s="58"/>
      <c r="K151" s="58"/>
      <c r="L151" s="6"/>
      <c r="M151" s="103"/>
      <c r="N151" s="104"/>
      <c r="O151" s="104"/>
      <c r="P151" s="104"/>
    </row>
    <row r="152" spans="1:16" s="77" customFormat="1" ht="15" customHeight="1">
      <c r="A152" s="58"/>
      <c r="B152" s="58"/>
      <c r="C152" s="6"/>
      <c r="D152" s="58"/>
      <c r="E152" s="58"/>
      <c r="F152" s="6"/>
      <c r="G152" s="58"/>
      <c r="H152" s="58"/>
      <c r="I152" s="6"/>
      <c r="J152" s="58"/>
      <c r="K152" s="58"/>
      <c r="L152" s="6"/>
      <c r="M152" s="103"/>
      <c r="N152" s="104"/>
      <c r="O152" s="104"/>
      <c r="P152" s="104"/>
    </row>
    <row r="153" spans="1:16" s="77" customFormat="1" ht="15" customHeight="1">
      <c r="A153" s="58"/>
      <c r="B153" s="58"/>
      <c r="C153" s="6"/>
      <c r="D153" s="58"/>
      <c r="E153" s="58"/>
      <c r="F153" s="6"/>
      <c r="G153" s="58"/>
      <c r="H153" s="58"/>
      <c r="I153" s="6"/>
      <c r="J153" s="58"/>
      <c r="K153" s="58"/>
      <c r="L153" s="6"/>
      <c r="M153" s="103"/>
      <c r="N153" s="104"/>
      <c r="O153" s="104"/>
      <c r="P153" s="104"/>
    </row>
    <row r="154" spans="1:16" s="77" customFormat="1" ht="15" customHeight="1">
      <c r="A154" s="58"/>
      <c r="B154" s="58"/>
      <c r="C154" s="6"/>
      <c r="D154" s="58"/>
      <c r="E154" s="58"/>
      <c r="F154" s="6"/>
      <c r="G154" s="58"/>
      <c r="H154" s="58"/>
      <c r="I154" s="6"/>
      <c r="J154" s="58"/>
      <c r="K154" s="58"/>
      <c r="L154" s="6"/>
      <c r="M154" s="103"/>
      <c r="N154" s="104"/>
      <c r="O154" s="104"/>
      <c r="P154" s="104"/>
    </row>
    <row r="155" spans="1:16" s="77" customFormat="1" ht="15" customHeight="1">
      <c r="A155" s="58"/>
      <c r="B155" s="58"/>
      <c r="C155" s="6"/>
      <c r="D155" s="58"/>
      <c r="E155" s="58"/>
      <c r="F155" s="6"/>
      <c r="G155" s="58"/>
      <c r="H155" s="58"/>
      <c r="I155" s="6"/>
      <c r="J155" s="58"/>
      <c r="K155" s="58"/>
      <c r="L155" s="6"/>
      <c r="M155" s="103"/>
      <c r="N155" s="104"/>
      <c r="O155" s="104"/>
      <c r="P155" s="104"/>
    </row>
    <row r="156" spans="1:16" s="77" customFormat="1" ht="15" customHeight="1">
      <c r="A156" s="58"/>
      <c r="B156" s="58"/>
      <c r="C156" s="6"/>
      <c r="D156" s="58"/>
      <c r="E156" s="58"/>
      <c r="F156" s="6"/>
      <c r="G156" s="58"/>
      <c r="H156" s="58"/>
      <c r="I156" s="6"/>
      <c r="J156" s="58"/>
      <c r="K156" s="58"/>
      <c r="L156" s="6"/>
      <c r="M156" s="103"/>
      <c r="N156" s="104"/>
      <c r="O156" s="104"/>
      <c r="P156" s="104"/>
    </row>
    <row r="157" spans="1:16" s="77" customFormat="1" ht="15" customHeight="1">
      <c r="A157" s="58"/>
      <c r="B157" s="58"/>
      <c r="C157" s="6"/>
      <c r="D157" s="58"/>
      <c r="E157" s="58"/>
      <c r="F157" s="6"/>
      <c r="G157" s="58"/>
      <c r="H157" s="58"/>
      <c r="I157" s="6"/>
      <c r="J157" s="58"/>
      <c r="K157" s="58"/>
      <c r="L157" s="6"/>
      <c r="M157" s="103"/>
      <c r="N157" s="104"/>
      <c r="O157" s="104"/>
      <c r="P157" s="104"/>
    </row>
    <row r="158" spans="1:16" s="77" customFormat="1" ht="15" customHeight="1">
      <c r="A158" s="58"/>
      <c r="B158" s="58"/>
      <c r="C158" s="6"/>
      <c r="D158" s="58"/>
      <c r="E158" s="58"/>
      <c r="F158" s="6"/>
      <c r="G158" s="58"/>
      <c r="H158" s="58"/>
      <c r="I158" s="6"/>
      <c r="J158" s="58"/>
      <c r="K158" s="58"/>
      <c r="L158" s="6"/>
      <c r="M158" s="104"/>
      <c r="N158" s="104"/>
      <c r="O158" s="104"/>
      <c r="P158" s="104"/>
    </row>
    <row r="159" spans="1:16" s="77" customFormat="1" ht="15" customHeight="1">
      <c r="A159" s="58"/>
      <c r="B159" s="58"/>
      <c r="C159" s="6"/>
      <c r="D159" s="58"/>
      <c r="E159" s="58"/>
      <c r="F159" s="6"/>
      <c r="G159" s="58"/>
      <c r="H159" s="58"/>
      <c r="I159" s="6"/>
      <c r="J159" s="58"/>
      <c r="K159" s="58"/>
      <c r="L159" s="6"/>
      <c r="M159" s="104"/>
      <c r="N159" s="104"/>
      <c r="O159" s="104"/>
      <c r="P159" s="104"/>
    </row>
    <row r="160" spans="1:16" s="77" customFormat="1" ht="15" customHeight="1">
      <c r="A160" s="58"/>
      <c r="B160" s="58"/>
      <c r="C160" s="6"/>
      <c r="D160" s="58"/>
      <c r="E160" s="58"/>
      <c r="F160" s="6"/>
      <c r="G160" s="58"/>
      <c r="H160" s="58"/>
      <c r="I160" s="6"/>
      <c r="J160" s="58"/>
      <c r="K160" s="58"/>
      <c r="L160" s="6"/>
      <c r="M160" s="104"/>
      <c r="N160" s="104"/>
      <c r="O160" s="104"/>
      <c r="P160" s="104"/>
    </row>
    <row r="161" spans="1:16" s="77" customFormat="1" ht="15" customHeight="1">
      <c r="A161" s="58"/>
      <c r="B161" s="58"/>
      <c r="C161" s="6"/>
      <c r="D161" s="58"/>
      <c r="E161" s="58"/>
      <c r="F161" s="6"/>
      <c r="G161" s="58"/>
      <c r="H161" s="58"/>
      <c r="I161" s="6"/>
      <c r="J161" s="58"/>
      <c r="K161" s="58"/>
      <c r="L161" s="6"/>
      <c r="M161" s="104"/>
      <c r="N161" s="104"/>
      <c r="O161" s="104"/>
      <c r="P161" s="104"/>
    </row>
    <row r="162" spans="1:16" s="77" customFormat="1" ht="15" customHeight="1">
      <c r="A162" s="58"/>
      <c r="B162" s="58"/>
      <c r="C162" s="6"/>
      <c r="D162" s="58"/>
      <c r="E162" s="58"/>
      <c r="F162" s="6"/>
      <c r="G162" s="58"/>
      <c r="H162" s="58"/>
      <c r="I162" s="6"/>
      <c r="J162" s="58"/>
      <c r="K162" s="58"/>
      <c r="L162" s="6"/>
      <c r="M162" s="104"/>
      <c r="N162" s="104"/>
      <c r="O162" s="104"/>
      <c r="P162" s="104"/>
    </row>
    <row r="163" spans="1:16" s="77" customFormat="1" ht="15" customHeight="1">
      <c r="A163" s="58"/>
      <c r="B163" s="58"/>
      <c r="C163" s="6"/>
      <c r="D163" s="58"/>
      <c r="E163" s="58"/>
      <c r="F163" s="6"/>
      <c r="G163" s="58"/>
      <c r="H163" s="58"/>
      <c r="I163" s="6"/>
      <c r="J163" s="58"/>
      <c r="K163" s="58"/>
      <c r="L163" s="6"/>
      <c r="M163" s="104"/>
      <c r="N163" s="104"/>
      <c r="O163" s="104"/>
      <c r="P163" s="104"/>
    </row>
    <row r="164" spans="1:16" s="77" customFormat="1" ht="15" customHeight="1">
      <c r="A164" s="58"/>
      <c r="B164" s="58"/>
      <c r="C164" s="6"/>
      <c r="D164" s="58"/>
      <c r="E164" s="58"/>
      <c r="F164" s="6"/>
      <c r="G164" s="58"/>
      <c r="H164" s="58"/>
      <c r="I164" s="6"/>
      <c r="J164" s="58"/>
      <c r="K164" s="58"/>
      <c r="L164" s="6"/>
      <c r="M164" s="104"/>
      <c r="N164" s="104"/>
      <c r="O164" s="104"/>
      <c r="P164" s="104"/>
    </row>
    <row r="165" spans="1:16" s="77" customFormat="1" ht="15" customHeight="1">
      <c r="A165" s="58"/>
      <c r="B165" s="58"/>
      <c r="C165" s="6"/>
      <c r="D165" s="58"/>
      <c r="E165" s="58"/>
      <c r="F165" s="6"/>
      <c r="G165" s="58"/>
      <c r="H165" s="58"/>
      <c r="I165" s="6"/>
      <c r="J165" s="58"/>
      <c r="K165" s="58"/>
      <c r="L165" s="6"/>
      <c r="M165" s="104"/>
      <c r="N165" s="104"/>
      <c r="O165" s="104"/>
      <c r="P165" s="104"/>
    </row>
    <row r="166" spans="1:16" s="77" customFormat="1" ht="15" customHeight="1">
      <c r="A166" s="58"/>
      <c r="B166" s="58"/>
      <c r="C166" s="6"/>
      <c r="D166" s="58"/>
      <c r="E166" s="58"/>
      <c r="F166" s="6"/>
      <c r="G166" s="58"/>
      <c r="H166" s="58"/>
      <c r="I166" s="6"/>
      <c r="J166" s="58"/>
      <c r="K166" s="58"/>
      <c r="L166" s="6"/>
      <c r="M166" s="104"/>
      <c r="N166" s="104"/>
      <c r="O166" s="104"/>
      <c r="P166" s="104"/>
    </row>
    <row r="167" spans="1:16" s="77" customFormat="1" ht="15" customHeight="1">
      <c r="A167" s="58"/>
      <c r="B167" s="58"/>
      <c r="C167" s="6"/>
      <c r="D167" s="58"/>
      <c r="E167" s="58"/>
      <c r="F167" s="6"/>
      <c r="G167" s="58"/>
      <c r="H167" s="58"/>
      <c r="I167" s="6"/>
      <c r="J167" s="58"/>
      <c r="K167" s="58"/>
      <c r="L167" s="6"/>
      <c r="M167" s="104"/>
      <c r="N167" s="104"/>
      <c r="O167" s="104"/>
      <c r="P167" s="104"/>
    </row>
    <row r="168" spans="1:16" s="77" customFormat="1" ht="15" customHeight="1">
      <c r="A168" s="105"/>
      <c r="B168" s="105"/>
      <c r="C168" s="15"/>
      <c r="D168" s="105"/>
      <c r="E168" s="105"/>
      <c r="F168" s="15"/>
      <c r="G168" s="81"/>
      <c r="H168" s="81"/>
      <c r="I168" s="7"/>
      <c r="J168" s="81"/>
      <c r="K168" s="81"/>
      <c r="L168" s="7"/>
      <c r="M168" s="104"/>
      <c r="N168" s="104"/>
      <c r="O168" s="104"/>
      <c r="P168" s="104"/>
    </row>
    <row r="169" spans="1:16" s="77" customFormat="1" ht="19.5" customHeight="1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04"/>
      <c r="N169" s="104"/>
      <c r="O169" s="104"/>
      <c r="P169" s="104"/>
    </row>
    <row r="170" spans="1:16" s="77" customFormat="1" ht="1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04"/>
      <c r="N170" s="104"/>
      <c r="O170" s="104"/>
      <c r="P170" s="104"/>
    </row>
    <row r="171" spans="1:16" s="77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04"/>
      <c r="N171" s="104"/>
      <c r="O171" s="104"/>
      <c r="P171" s="104"/>
    </row>
    <row r="172" spans="1:16" s="77" customFormat="1" ht="19.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04"/>
      <c r="N172" s="104"/>
      <c r="O172" s="104"/>
      <c r="P172" s="104"/>
    </row>
    <row r="173" spans="1:16" s="77" customFormat="1" ht="19.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04"/>
      <c r="N173" s="104"/>
      <c r="O173" s="104"/>
      <c r="P173" s="104"/>
    </row>
    <row r="174" spans="1:16" s="77" customFormat="1" ht="15" customHeight="1">
      <c r="A174" s="58"/>
      <c r="B174" s="58"/>
      <c r="C174" s="6"/>
      <c r="D174" s="58"/>
      <c r="E174" s="58"/>
      <c r="F174" s="6"/>
      <c r="G174" s="58"/>
      <c r="H174" s="58"/>
      <c r="I174" s="6"/>
      <c r="J174" s="58"/>
      <c r="K174" s="58"/>
      <c r="L174" s="6"/>
      <c r="M174" s="104"/>
      <c r="N174" s="104"/>
      <c r="O174" s="104"/>
      <c r="P174" s="104"/>
    </row>
    <row r="175" spans="1:16" s="77" customFormat="1" ht="15" customHeight="1">
      <c r="A175" s="58"/>
      <c r="B175" s="58"/>
      <c r="C175" s="6"/>
      <c r="D175" s="58"/>
      <c r="E175" s="58"/>
      <c r="F175" s="6"/>
      <c r="G175" s="58"/>
      <c r="H175" s="58"/>
      <c r="I175" s="6"/>
      <c r="J175" s="58"/>
      <c r="K175" s="58"/>
      <c r="L175" s="6"/>
      <c r="M175" s="104"/>
      <c r="N175" s="104"/>
      <c r="O175" s="104"/>
      <c r="P175" s="104"/>
    </row>
    <row r="176" spans="1:16" s="77" customFormat="1" ht="15" customHeight="1">
      <c r="A176" s="58"/>
      <c r="B176" s="58"/>
      <c r="C176" s="6"/>
      <c r="D176" s="58"/>
      <c r="E176" s="58"/>
      <c r="F176" s="6"/>
      <c r="G176" s="58"/>
      <c r="H176" s="58"/>
      <c r="I176" s="6"/>
      <c r="J176" s="58"/>
      <c r="K176" s="58"/>
      <c r="L176" s="6"/>
      <c r="M176" s="104"/>
      <c r="N176" s="104"/>
      <c r="O176" s="104"/>
      <c r="P176" s="104"/>
    </row>
    <row r="177" spans="1:16" s="77" customFormat="1" ht="15" customHeight="1">
      <c r="A177" s="58"/>
      <c r="B177" s="58"/>
      <c r="C177" s="6"/>
      <c r="D177" s="58"/>
      <c r="E177" s="58"/>
      <c r="F177" s="6"/>
      <c r="G177" s="58"/>
      <c r="H177" s="58"/>
      <c r="I177" s="6"/>
      <c r="J177" s="58"/>
      <c r="K177" s="58"/>
      <c r="L177" s="6"/>
      <c r="M177" s="104"/>
      <c r="N177" s="104"/>
      <c r="O177" s="104"/>
      <c r="P177" s="104"/>
    </row>
    <row r="178" spans="1:16" s="77" customFormat="1" ht="15" customHeight="1">
      <c r="A178" s="58"/>
      <c r="B178" s="58"/>
      <c r="C178" s="6"/>
      <c r="D178" s="58"/>
      <c r="E178" s="58"/>
      <c r="F178" s="6"/>
      <c r="G178" s="58"/>
      <c r="H178" s="58"/>
      <c r="I178" s="6"/>
      <c r="J178" s="58"/>
      <c r="K178" s="58"/>
      <c r="L178" s="6"/>
      <c r="M178" s="104"/>
      <c r="N178" s="104"/>
      <c r="O178" s="104"/>
      <c r="P178" s="104"/>
    </row>
    <row r="179" spans="1:16" s="77" customFormat="1" ht="15" customHeight="1">
      <c r="A179" s="58"/>
      <c r="B179" s="58"/>
      <c r="C179" s="6"/>
      <c r="D179" s="58"/>
      <c r="E179" s="58"/>
      <c r="F179" s="6"/>
      <c r="G179" s="58"/>
      <c r="H179" s="58"/>
      <c r="I179" s="6"/>
      <c r="J179" s="58"/>
      <c r="K179" s="58"/>
      <c r="L179" s="6"/>
      <c r="M179" s="104"/>
      <c r="N179" s="104"/>
      <c r="O179" s="104"/>
      <c r="P179" s="104"/>
    </row>
    <row r="180" spans="1:16" s="77" customFormat="1" ht="15" customHeight="1">
      <c r="A180" s="58"/>
      <c r="B180" s="58"/>
      <c r="C180" s="6"/>
      <c r="D180" s="58"/>
      <c r="E180" s="58"/>
      <c r="F180" s="6"/>
      <c r="G180" s="58"/>
      <c r="H180" s="58"/>
      <c r="I180" s="6"/>
      <c r="J180" s="58"/>
      <c r="K180" s="58"/>
      <c r="L180" s="6"/>
      <c r="M180" s="104"/>
      <c r="N180" s="104"/>
      <c r="O180" s="104"/>
      <c r="P180" s="104"/>
    </row>
    <row r="181" spans="1:16" s="77" customFormat="1" ht="15" customHeight="1">
      <c r="A181" s="58"/>
      <c r="B181" s="58"/>
      <c r="C181" s="6"/>
      <c r="D181" s="58"/>
      <c r="E181" s="58"/>
      <c r="F181" s="6"/>
      <c r="G181" s="58"/>
      <c r="H181" s="58"/>
      <c r="I181" s="6"/>
      <c r="J181" s="58"/>
      <c r="K181" s="58"/>
      <c r="L181" s="6"/>
      <c r="M181" s="104"/>
      <c r="N181" s="104"/>
      <c r="O181" s="104"/>
      <c r="P181" s="104"/>
    </row>
    <row r="182" spans="1:16" s="77" customFormat="1" ht="15" customHeight="1">
      <c r="A182" s="58"/>
      <c r="B182" s="58"/>
      <c r="C182" s="6"/>
      <c r="D182" s="58"/>
      <c r="E182" s="58"/>
      <c r="F182" s="6"/>
      <c r="G182" s="58"/>
      <c r="H182" s="58"/>
      <c r="I182" s="6"/>
      <c r="J182" s="58"/>
      <c r="K182" s="58"/>
      <c r="L182" s="6"/>
      <c r="M182" s="104"/>
      <c r="N182" s="104"/>
      <c r="O182" s="104"/>
      <c r="P182" s="104"/>
    </row>
    <row r="183" spans="1:16" s="77" customFormat="1" ht="15" customHeight="1">
      <c r="A183" s="58"/>
      <c r="B183" s="58"/>
      <c r="C183" s="6"/>
      <c r="D183" s="58"/>
      <c r="E183" s="58"/>
      <c r="F183" s="6"/>
      <c r="G183" s="58"/>
      <c r="H183" s="58"/>
      <c r="I183" s="6"/>
      <c r="J183" s="58"/>
      <c r="K183" s="58"/>
      <c r="L183" s="6"/>
      <c r="M183" s="104"/>
      <c r="N183" s="104"/>
      <c r="O183" s="104"/>
      <c r="P183" s="104"/>
    </row>
    <row r="184" spans="1:16" s="77" customFormat="1" ht="15" customHeight="1">
      <c r="A184" s="58"/>
      <c r="B184" s="58"/>
      <c r="C184" s="6"/>
      <c r="D184" s="58"/>
      <c r="E184" s="58"/>
      <c r="F184" s="6"/>
      <c r="G184" s="58"/>
      <c r="H184" s="58"/>
      <c r="I184" s="6"/>
      <c r="J184" s="58"/>
      <c r="K184" s="58"/>
      <c r="L184" s="6"/>
      <c r="M184" s="104"/>
      <c r="N184" s="104"/>
      <c r="O184" s="104"/>
      <c r="P184" s="104"/>
    </row>
    <row r="185" spans="1:16" s="77" customFormat="1" ht="15" customHeight="1">
      <c r="A185" s="58"/>
      <c r="B185" s="58"/>
      <c r="C185" s="6"/>
      <c r="D185" s="58"/>
      <c r="E185" s="58"/>
      <c r="F185" s="6"/>
      <c r="G185" s="58"/>
      <c r="H185" s="58"/>
      <c r="I185" s="6"/>
      <c r="J185" s="58"/>
      <c r="K185" s="58"/>
      <c r="L185" s="6"/>
      <c r="M185" s="104"/>
      <c r="N185" s="104"/>
      <c r="O185" s="104"/>
      <c r="P185" s="104"/>
    </row>
    <row r="186" spans="1:16" s="77" customFormat="1" ht="15" customHeight="1">
      <c r="A186" s="58"/>
      <c r="B186" s="58"/>
      <c r="C186" s="6"/>
      <c r="D186" s="58"/>
      <c r="E186" s="58"/>
      <c r="F186" s="6"/>
      <c r="G186" s="58"/>
      <c r="H186" s="58"/>
      <c r="I186" s="6"/>
      <c r="J186" s="58"/>
      <c r="K186" s="58"/>
      <c r="L186" s="6"/>
      <c r="M186" s="104"/>
      <c r="N186" s="104"/>
      <c r="O186" s="104"/>
      <c r="P186" s="104"/>
    </row>
    <row r="187" spans="1:16" s="77" customFormat="1" ht="15" customHeight="1">
      <c r="A187" s="58"/>
      <c r="B187" s="58"/>
      <c r="C187" s="6"/>
      <c r="D187" s="58"/>
      <c r="E187" s="58"/>
      <c r="F187" s="6"/>
      <c r="G187" s="58"/>
      <c r="H187" s="58"/>
      <c r="I187" s="6"/>
      <c r="J187" s="58"/>
      <c r="K187" s="58"/>
      <c r="L187" s="6"/>
      <c r="M187" s="104"/>
      <c r="N187" s="104"/>
      <c r="O187" s="104"/>
      <c r="P187" s="104"/>
    </row>
    <row r="188" spans="1:16" s="77" customFormat="1" ht="15" customHeight="1">
      <c r="A188" s="58"/>
      <c r="B188" s="58"/>
      <c r="C188" s="6"/>
      <c r="D188" s="58"/>
      <c r="E188" s="58"/>
      <c r="F188" s="6"/>
      <c r="G188" s="58"/>
      <c r="H188" s="58"/>
      <c r="I188" s="6"/>
      <c r="J188" s="58"/>
      <c r="K188" s="58"/>
      <c r="L188" s="6"/>
      <c r="M188" s="104"/>
      <c r="N188" s="104"/>
      <c r="O188" s="104"/>
      <c r="P188" s="104"/>
    </row>
    <row r="189" spans="1:16" s="77" customFormat="1" ht="15" customHeight="1">
      <c r="A189" s="58"/>
      <c r="B189" s="58"/>
      <c r="C189" s="6"/>
      <c r="D189" s="58"/>
      <c r="E189" s="58"/>
      <c r="F189" s="6"/>
      <c r="G189" s="58"/>
      <c r="H189" s="58"/>
      <c r="I189" s="6"/>
      <c r="J189" s="58"/>
      <c r="K189" s="58"/>
      <c r="L189" s="6"/>
      <c r="M189" s="104"/>
      <c r="N189" s="104"/>
      <c r="O189" s="104"/>
      <c r="P189" s="104"/>
    </row>
    <row r="190" spans="1:16" s="77" customFormat="1" ht="15" customHeight="1">
      <c r="A190" s="58"/>
      <c r="B190" s="58"/>
      <c r="C190" s="6"/>
      <c r="D190" s="58"/>
      <c r="E190" s="58"/>
      <c r="F190" s="6"/>
      <c r="G190" s="58"/>
      <c r="H190" s="58"/>
      <c r="I190" s="6"/>
      <c r="J190" s="58"/>
      <c r="K190" s="58"/>
      <c r="L190" s="6"/>
      <c r="M190" s="104"/>
      <c r="N190" s="104"/>
      <c r="O190" s="104"/>
      <c r="P190" s="104"/>
    </row>
    <row r="191" spans="1:16" s="77" customFormat="1" ht="15" customHeight="1">
      <c r="A191" s="58"/>
      <c r="B191" s="58"/>
      <c r="C191" s="6"/>
      <c r="D191" s="58"/>
      <c r="E191" s="58"/>
      <c r="F191" s="6"/>
      <c r="G191" s="58"/>
      <c r="H191" s="58"/>
      <c r="I191" s="6"/>
      <c r="J191" s="58"/>
      <c r="K191" s="58"/>
      <c r="L191" s="6"/>
      <c r="M191" s="104"/>
      <c r="N191" s="104"/>
      <c r="O191" s="104"/>
      <c r="P191" s="104"/>
    </row>
    <row r="192" spans="1:16" s="77" customFormat="1" ht="15" customHeight="1">
      <c r="A192" s="58"/>
      <c r="B192" s="58"/>
      <c r="C192" s="6"/>
      <c r="D192" s="58"/>
      <c r="E192" s="58"/>
      <c r="F192" s="6"/>
      <c r="G192" s="58"/>
      <c r="H192" s="58"/>
      <c r="I192" s="6"/>
      <c r="J192" s="58"/>
      <c r="K192" s="58"/>
      <c r="L192" s="6"/>
      <c r="M192" s="104"/>
      <c r="N192" s="104"/>
      <c r="O192" s="104"/>
      <c r="P192" s="104"/>
    </row>
    <row r="193" spans="1:16" s="77" customFormat="1" ht="15" customHeight="1">
      <c r="A193" s="58"/>
      <c r="B193" s="58"/>
      <c r="C193" s="6"/>
      <c r="D193" s="58"/>
      <c r="E193" s="58"/>
      <c r="F193" s="6"/>
      <c r="G193" s="58"/>
      <c r="H193" s="58"/>
      <c r="I193" s="6"/>
      <c r="J193" s="58"/>
      <c r="K193" s="58"/>
      <c r="L193" s="6"/>
      <c r="M193" s="104"/>
      <c r="N193" s="104"/>
      <c r="O193" s="104"/>
      <c r="P193" s="104"/>
    </row>
    <row r="194" spans="1:16" s="77" customFormat="1" ht="15" customHeight="1">
      <c r="A194" s="58"/>
      <c r="B194" s="58"/>
      <c r="C194" s="6"/>
      <c r="D194" s="58"/>
      <c r="E194" s="58"/>
      <c r="F194" s="6"/>
      <c r="G194" s="58"/>
      <c r="H194" s="58"/>
      <c r="I194" s="6"/>
      <c r="J194" s="58"/>
      <c r="K194" s="58"/>
      <c r="L194" s="6"/>
      <c r="M194" s="104"/>
      <c r="N194" s="104"/>
      <c r="O194" s="104"/>
      <c r="P194" s="104"/>
    </row>
    <row r="195" spans="1:16" s="77" customFormat="1" ht="15" customHeight="1">
      <c r="A195" s="58"/>
      <c r="B195" s="58"/>
      <c r="C195" s="6"/>
      <c r="D195" s="58"/>
      <c r="E195" s="58"/>
      <c r="F195" s="6"/>
      <c r="G195" s="58"/>
      <c r="H195" s="58"/>
      <c r="I195" s="6"/>
      <c r="J195" s="58"/>
      <c r="K195" s="58"/>
      <c r="L195" s="6"/>
      <c r="M195" s="104"/>
      <c r="N195" s="104"/>
      <c r="O195" s="104"/>
      <c r="P195" s="104"/>
    </row>
    <row r="196" spans="1:16" s="77" customFormat="1" ht="15" customHeight="1">
      <c r="A196" s="58"/>
      <c r="B196" s="58"/>
      <c r="C196" s="6"/>
      <c r="D196" s="58"/>
      <c r="E196" s="58"/>
      <c r="F196" s="6"/>
      <c r="G196" s="58"/>
      <c r="H196" s="58"/>
      <c r="I196" s="6"/>
      <c r="J196" s="58"/>
      <c r="K196" s="58"/>
      <c r="L196" s="6"/>
      <c r="M196" s="104"/>
      <c r="N196" s="104"/>
      <c r="O196" s="104"/>
      <c r="P196" s="104"/>
    </row>
    <row r="197" spans="1:16" s="77" customFormat="1" ht="15" customHeight="1">
      <c r="A197" s="58"/>
      <c r="B197" s="58"/>
      <c r="C197" s="6"/>
      <c r="D197" s="58"/>
      <c r="E197" s="58"/>
      <c r="F197" s="6"/>
      <c r="G197" s="58"/>
      <c r="H197" s="58"/>
      <c r="I197" s="6"/>
      <c r="J197" s="58"/>
      <c r="K197" s="58"/>
      <c r="L197" s="6"/>
      <c r="M197" s="104"/>
      <c r="N197" s="104"/>
      <c r="O197" s="104"/>
      <c r="P197" s="104"/>
    </row>
    <row r="198" spans="1:16" s="77" customFormat="1" ht="15" customHeight="1">
      <c r="A198" s="58"/>
      <c r="B198" s="58"/>
      <c r="C198" s="6"/>
      <c r="D198" s="58"/>
      <c r="E198" s="58"/>
      <c r="F198" s="6"/>
      <c r="G198" s="58"/>
      <c r="H198" s="58"/>
      <c r="I198" s="6"/>
      <c r="J198" s="58"/>
      <c r="K198" s="58"/>
      <c r="L198" s="6"/>
      <c r="M198" s="104"/>
      <c r="N198" s="104"/>
      <c r="O198" s="104"/>
      <c r="P198" s="104"/>
    </row>
    <row r="199" spans="1:16" s="77" customFormat="1" ht="15" customHeight="1">
      <c r="A199" s="58"/>
      <c r="B199" s="58"/>
      <c r="C199" s="6"/>
      <c r="D199" s="58"/>
      <c r="E199" s="58"/>
      <c r="F199" s="6"/>
      <c r="G199" s="58"/>
      <c r="H199" s="58"/>
      <c r="I199" s="6"/>
      <c r="J199" s="58"/>
      <c r="K199" s="58"/>
      <c r="L199" s="6"/>
      <c r="M199" s="104"/>
      <c r="N199" s="104"/>
      <c r="O199" s="104"/>
      <c r="P199" s="104"/>
    </row>
    <row r="200" spans="1:16" s="77" customFormat="1" ht="15" customHeight="1">
      <c r="A200" s="58"/>
      <c r="B200" s="58"/>
      <c r="C200" s="6"/>
      <c r="D200" s="58"/>
      <c r="E200" s="58"/>
      <c r="F200" s="6"/>
      <c r="G200" s="58"/>
      <c r="H200" s="58"/>
      <c r="I200" s="6"/>
      <c r="J200" s="58"/>
      <c r="K200" s="58"/>
      <c r="L200" s="6"/>
      <c r="M200" s="104"/>
      <c r="N200" s="104"/>
      <c r="O200" s="104"/>
      <c r="P200" s="104"/>
    </row>
    <row r="201" spans="1:16" s="77" customFormat="1" ht="15" customHeight="1">
      <c r="A201" s="58"/>
      <c r="B201" s="58"/>
      <c r="C201" s="6"/>
      <c r="D201" s="58"/>
      <c r="E201" s="58"/>
      <c r="F201" s="6"/>
      <c r="G201" s="58"/>
      <c r="H201" s="58"/>
      <c r="I201" s="6"/>
      <c r="J201" s="58"/>
      <c r="K201" s="58"/>
      <c r="L201" s="6"/>
      <c r="M201" s="104"/>
      <c r="N201" s="104"/>
      <c r="O201" s="104"/>
      <c r="P201" s="104"/>
    </row>
    <row r="202" spans="1:16" s="77" customFormat="1" ht="15" customHeight="1">
      <c r="A202" s="58"/>
      <c r="B202" s="58"/>
      <c r="C202" s="6"/>
      <c r="D202" s="58"/>
      <c r="E202" s="58"/>
      <c r="F202" s="6"/>
      <c r="G202" s="58"/>
      <c r="H202" s="58"/>
      <c r="I202" s="6"/>
      <c r="J202" s="58"/>
      <c r="K202" s="58"/>
      <c r="L202" s="6"/>
      <c r="M202" s="104"/>
      <c r="N202" s="104"/>
      <c r="O202" s="104"/>
      <c r="P202" s="104"/>
    </row>
    <row r="203" spans="1:16" s="77" customFormat="1" ht="15" customHeight="1">
      <c r="A203" s="58"/>
      <c r="B203" s="58"/>
      <c r="C203" s="6"/>
      <c r="D203" s="58"/>
      <c r="E203" s="58"/>
      <c r="F203" s="6"/>
      <c r="G203" s="58"/>
      <c r="H203" s="58"/>
      <c r="I203" s="6"/>
      <c r="J203" s="58"/>
      <c r="K203" s="58"/>
      <c r="L203" s="6"/>
      <c r="M203" s="104"/>
      <c r="N203" s="104"/>
      <c r="O203" s="104"/>
      <c r="P203" s="104"/>
    </row>
    <row r="204" spans="1:16" s="77" customFormat="1" ht="15" customHeight="1">
      <c r="A204" s="58"/>
      <c r="B204" s="58"/>
      <c r="C204" s="6"/>
      <c r="D204" s="58"/>
      <c r="E204" s="58"/>
      <c r="F204" s="6"/>
      <c r="G204" s="58"/>
      <c r="H204" s="58"/>
      <c r="I204" s="6"/>
      <c r="J204" s="58"/>
      <c r="K204" s="58"/>
      <c r="L204" s="6"/>
      <c r="M204" s="104"/>
      <c r="N204" s="104"/>
      <c r="O204" s="104"/>
      <c r="P204" s="104"/>
    </row>
    <row r="205" spans="1:16" s="77" customFormat="1" ht="15" customHeight="1">
      <c r="A205" s="58"/>
      <c r="B205" s="58"/>
      <c r="C205" s="6"/>
      <c r="D205" s="58"/>
      <c r="E205" s="58"/>
      <c r="F205" s="6"/>
      <c r="G205" s="58"/>
      <c r="H205" s="58"/>
      <c r="I205" s="6"/>
      <c r="J205" s="58"/>
      <c r="K205" s="58"/>
      <c r="L205" s="6"/>
      <c r="M205" s="104"/>
      <c r="N205" s="104"/>
      <c r="O205" s="104"/>
      <c r="P205" s="104"/>
    </row>
    <row r="206" spans="1:16" s="77" customFormat="1" ht="15" customHeight="1">
      <c r="A206" s="58"/>
      <c r="B206" s="58"/>
      <c r="C206" s="6"/>
      <c r="D206" s="58"/>
      <c r="E206" s="58"/>
      <c r="F206" s="6"/>
      <c r="G206" s="58"/>
      <c r="H206" s="58"/>
      <c r="I206" s="6"/>
      <c r="J206" s="58"/>
      <c r="K206" s="58"/>
      <c r="L206" s="6"/>
      <c r="M206" s="104"/>
      <c r="N206" s="104"/>
      <c r="O206" s="104"/>
      <c r="P206" s="104"/>
    </row>
    <row r="207" spans="1:16" s="77" customFormat="1" ht="15" customHeight="1">
      <c r="A207" s="58"/>
      <c r="B207" s="58"/>
      <c r="C207" s="6"/>
      <c r="D207" s="58"/>
      <c r="E207" s="58"/>
      <c r="F207" s="6"/>
      <c r="G207" s="58"/>
      <c r="H207" s="58"/>
      <c r="I207" s="6"/>
      <c r="J207" s="58"/>
      <c r="K207" s="58"/>
      <c r="L207" s="6"/>
      <c r="M207" s="104"/>
      <c r="N207" s="104"/>
      <c r="O207" s="104"/>
      <c r="P207" s="104"/>
    </row>
    <row r="208" spans="1:16" s="77" customFormat="1" ht="15" customHeight="1">
      <c r="A208" s="58"/>
      <c r="B208" s="58"/>
      <c r="C208" s="6"/>
      <c r="D208" s="58"/>
      <c r="E208" s="58"/>
      <c r="F208" s="6"/>
      <c r="G208" s="58"/>
      <c r="H208" s="58"/>
      <c r="I208" s="6"/>
      <c r="J208" s="58"/>
      <c r="K208" s="58"/>
      <c r="L208" s="6"/>
      <c r="M208" s="104"/>
      <c r="N208" s="104"/>
      <c r="O208" s="104"/>
      <c r="P208" s="104"/>
    </row>
    <row r="209" spans="1:16" s="77" customFormat="1" ht="15" customHeight="1">
      <c r="A209" s="58"/>
      <c r="B209" s="58"/>
      <c r="C209" s="6"/>
      <c r="D209" s="58"/>
      <c r="E209" s="58"/>
      <c r="F209" s="6"/>
      <c r="G209" s="58"/>
      <c r="H209" s="58"/>
      <c r="I209" s="6"/>
      <c r="J209" s="58"/>
      <c r="K209" s="58"/>
      <c r="L209" s="6"/>
      <c r="M209" s="104"/>
      <c r="N209" s="104"/>
      <c r="O209" s="104"/>
      <c r="P209" s="104"/>
    </row>
    <row r="210" spans="1:16" s="77" customFormat="1" ht="15" customHeight="1">
      <c r="A210" s="58"/>
      <c r="B210" s="58"/>
      <c r="C210" s="6"/>
      <c r="D210" s="58"/>
      <c r="E210" s="58"/>
      <c r="F210" s="6"/>
      <c r="G210" s="58"/>
      <c r="H210" s="58"/>
      <c r="I210" s="6"/>
      <c r="J210" s="58"/>
      <c r="K210" s="58"/>
      <c r="L210" s="6"/>
      <c r="M210" s="104"/>
      <c r="N210" s="104"/>
      <c r="O210" s="104"/>
      <c r="P210" s="104"/>
    </row>
    <row r="211" spans="1:16" s="77" customFormat="1" ht="15" customHeight="1">
      <c r="A211" s="58"/>
      <c r="B211" s="58"/>
      <c r="C211" s="6"/>
      <c r="D211" s="58"/>
      <c r="E211" s="58"/>
      <c r="F211" s="6"/>
      <c r="G211" s="58"/>
      <c r="H211" s="58"/>
      <c r="I211" s="6"/>
      <c r="J211" s="58"/>
      <c r="K211" s="58"/>
      <c r="L211" s="6"/>
      <c r="M211" s="104"/>
      <c r="N211" s="104"/>
      <c r="O211" s="104"/>
      <c r="P211" s="104"/>
    </row>
    <row r="212" spans="1:16" s="77" customFormat="1" ht="15" customHeight="1">
      <c r="A212" s="58"/>
      <c r="B212" s="58"/>
      <c r="C212" s="6"/>
      <c r="D212" s="58"/>
      <c r="E212" s="58"/>
      <c r="F212" s="6"/>
      <c r="G212" s="58"/>
      <c r="H212" s="58"/>
      <c r="I212" s="6"/>
      <c r="J212" s="58"/>
      <c r="K212" s="58"/>
      <c r="L212" s="6"/>
      <c r="M212" s="104"/>
      <c r="N212" s="104"/>
      <c r="O212" s="104"/>
      <c r="P212" s="104"/>
    </row>
    <row r="213" spans="1:16" s="77" customFormat="1" ht="15" customHeight="1">
      <c r="A213" s="58"/>
      <c r="B213" s="58"/>
      <c r="C213" s="6"/>
      <c r="D213" s="58"/>
      <c r="E213" s="58"/>
      <c r="F213" s="6"/>
      <c r="G213" s="58"/>
      <c r="H213" s="58"/>
      <c r="I213" s="6"/>
      <c r="J213" s="58"/>
      <c r="K213" s="58"/>
      <c r="L213" s="6"/>
      <c r="M213" s="104"/>
      <c r="N213" s="104"/>
      <c r="O213" s="104"/>
      <c r="P213" s="104"/>
    </row>
    <row r="214" spans="1:16" s="77" customFormat="1" ht="15" customHeight="1">
      <c r="A214" s="58"/>
      <c r="B214" s="58"/>
      <c r="C214" s="6"/>
      <c r="D214" s="58"/>
      <c r="E214" s="58"/>
      <c r="F214" s="6"/>
      <c r="G214" s="58"/>
      <c r="H214" s="58"/>
      <c r="I214" s="6"/>
      <c r="J214" s="58"/>
      <c r="K214" s="58"/>
      <c r="L214" s="6"/>
      <c r="M214" s="104"/>
      <c r="N214" s="104"/>
      <c r="O214" s="104"/>
      <c r="P214" s="104"/>
    </row>
    <row r="215" spans="1:16" s="77" customFormat="1" ht="15" customHeight="1">
      <c r="A215" s="58"/>
      <c r="B215" s="58"/>
      <c r="C215" s="6"/>
      <c r="D215" s="58"/>
      <c r="E215" s="58"/>
      <c r="F215" s="6"/>
      <c r="G215" s="58"/>
      <c r="H215" s="58"/>
      <c r="I215" s="6"/>
      <c r="J215" s="58"/>
      <c r="K215" s="58"/>
      <c r="L215" s="6"/>
      <c r="M215" s="104"/>
      <c r="N215" s="104"/>
      <c r="O215" s="104"/>
      <c r="P215" s="104"/>
    </row>
    <row r="216" spans="1:16" s="77" customFormat="1" ht="15" customHeight="1">
      <c r="A216" s="58"/>
      <c r="B216" s="58"/>
      <c r="C216" s="6"/>
      <c r="D216" s="58"/>
      <c r="E216" s="58"/>
      <c r="F216" s="6"/>
      <c r="G216" s="58"/>
      <c r="H216" s="58"/>
      <c r="I216" s="6"/>
      <c r="J216" s="58"/>
      <c r="K216" s="58"/>
      <c r="L216" s="6"/>
      <c r="M216" s="104"/>
      <c r="N216" s="104"/>
      <c r="O216" s="104"/>
      <c r="P216" s="104"/>
    </row>
    <row r="217" spans="1:16" s="77" customFormat="1" ht="15" customHeight="1">
      <c r="A217" s="58"/>
      <c r="B217" s="58"/>
      <c r="C217" s="6"/>
      <c r="D217" s="58"/>
      <c r="E217" s="58"/>
      <c r="F217" s="6"/>
      <c r="G217" s="58"/>
      <c r="H217" s="58"/>
      <c r="I217" s="6"/>
      <c r="J217" s="58"/>
      <c r="K217" s="58"/>
      <c r="L217" s="6"/>
      <c r="M217" s="104"/>
      <c r="N217" s="104"/>
      <c r="O217" s="104"/>
      <c r="P217" s="104"/>
    </row>
    <row r="218" spans="1:16" s="77" customFormat="1" ht="15" customHeight="1">
      <c r="A218" s="58"/>
      <c r="B218" s="58"/>
      <c r="C218" s="6"/>
      <c r="D218" s="58"/>
      <c r="E218" s="58"/>
      <c r="F218" s="6"/>
      <c r="G218" s="58"/>
      <c r="H218" s="58"/>
      <c r="I218" s="6"/>
      <c r="J218" s="58"/>
      <c r="K218" s="58"/>
      <c r="L218" s="6"/>
      <c r="M218" s="104"/>
      <c r="N218" s="104"/>
      <c r="O218" s="104"/>
      <c r="P218" s="104"/>
    </row>
    <row r="219" spans="1:16" s="77" customFormat="1" ht="15" customHeight="1">
      <c r="A219" s="58"/>
      <c r="B219" s="58"/>
      <c r="C219" s="6"/>
      <c r="D219" s="58"/>
      <c r="E219" s="58"/>
      <c r="F219" s="6"/>
      <c r="G219" s="58"/>
      <c r="H219" s="58"/>
      <c r="I219" s="6"/>
      <c r="J219" s="58"/>
      <c r="K219" s="58"/>
      <c r="L219" s="6"/>
      <c r="M219" s="104"/>
      <c r="N219" s="104"/>
      <c r="O219" s="104"/>
      <c r="P219" s="104"/>
    </row>
    <row r="220" spans="1:16" s="77" customFormat="1" ht="15" customHeight="1">
      <c r="A220" s="58"/>
      <c r="B220" s="58"/>
      <c r="C220" s="6"/>
      <c r="D220" s="58"/>
      <c r="E220" s="58"/>
      <c r="F220" s="6"/>
      <c r="G220" s="58"/>
      <c r="H220" s="58"/>
      <c r="I220" s="6"/>
      <c r="J220" s="58"/>
      <c r="K220" s="58"/>
      <c r="L220" s="6"/>
      <c r="M220" s="104"/>
      <c r="N220" s="104"/>
      <c r="O220" s="104"/>
      <c r="P220" s="104"/>
    </row>
    <row r="221" spans="1:16" s="77" customFormat="1" ht="15" customHeight="1">
      <c r="A221" s="58"/>
      <c r="B221" s="58"/>
      <c r="C221" s="6"/>
      <c r="D221" s="58"/>
      <c r="E221" s="58"/>
      <c r="F221" s="6"/>
      <c r="G221" s="58"/>
      <c r="H221" s="58"/>
      <c r="I221" s="6"/>
      <c r="J221" s="58"/>
      <c r="K221" s="58"/>
      <c r="L221" s="6"/>
      <c r="M221" s="104"/>
      <c r="N221" s="104"/>
      <c r="O221" s="104"/>
      <c r="P221" s="104"/>
    </row>
    <row r="222" spans="1:16" s="77" customFormat="1" ht="15" customHeight="1">
      <c r="A222" s="58"/>
      <c r="B222" s="58"/>
      <c r="C222" s="6"/>
      <c r="D222" s="58"/>
      <c r="E222" s="58"/>
      <c r="F222" s="6"/>
      <c r="G222" s="58"/>
      <c r="H222" s="58"/>
      <c r="I222" s="6"/>
      <c r="J222" s="58"/>
      <c r="K222" s="58"/>
      <c r="L222" s="6"/>
      <c r="M222" s="104"/>
      <c r="N222" s="104"/>
      <c r="O222" s="104"/>
      <c r="P222" s="104"/>
    </row>
    <row r="223" spans="1:16" s="77" customFormat="1" ht="15" customHeight="1">
      <c r="A223" s="58"/>
      <c r="B223" s="58"/>
      <c r="C223" s="6"/>
      <c r="D223" s="58"/>
      <c r="E223" s="58"/>
      <c r="F223" s="6"/>
      <c r="G223" s="58"/>
      <c r="H223" s="58"/>
      <c r="I223" s="6"/>
      <c r="J223" s="58"/>
      <c r="K223" s="58"/>
      <c r="L223" s="6"/>
      <c r="M223" s="104"/>
      <c r="N223" s="104"/>
      <c r="O223" s="104"/>
      <c r="P223" s="104"/>
    </row>
    <row r="224" spans="1:16" s="77" customFormat="1" ht="15" customHeight="1">
      <c r="A224" s="58"/>
      <c r="B224" s="58"/>
      <c r="C224" s="6"/>
      <c r="D224" s="58"/>
      <c r="E224" s="58"/>
      <c r="F224" s="6"/>
      <c r="G224" s="58"/>
      <c r="H224" s="58"/>
      <c r="I224" s="6"/>
      <c r="J224" s="58"/>
      <c r="K224" s="58"/>
      <c r="L224" s="6"/>
      <c r="M224" s="104"/>
      <c r="N224" s="104"/>
      <c r="O224" s="104"/>
      <c r="P224" s="104"/>
    </row>
    <row r="225" spans="1:16" s="77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04"/>
      <c r="N225" s="104"/>
      <c r="O225" s="104"/>
      <c r="P225" s="104"/>
    </row>
    <row r="226" spans="1:16" s="77" customFormat="1" ht="18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04"/>
      <c r="N226" s="104"/>
      <c r="O226" s="104"/>
      <c r="P226" s="104"/>
    </row>
    <row r="227" spans="1:16" s="77" customFormat="1" ht="19.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04"/>
      <c r="N227" s="104"/>
      <c r="O227" s="104"/>
      <c r="P227" s="104"/>
    </row>
    <row r="228" spans="1:16" s="77" customFormat="1" ht="19.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4"/>
      <c r="N228" s="104"/>
      <c r="O228" s="104"/>
      <c r="P228" s="104"/>
    </row>
    <row r="229" spans="1:16" s="77" customFormat="1" ht="19.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4"/>
      <c r="N229" s="104"/>
      <c r="O229" s="104"/>
      <c r="P229" s="104"/>
    </row>
    <row r="230" spans="1:16" s="77" customFormat="1" ht="15" customHeight="1">
      <c r="A230" s="58"/>
      <c r="B230" s="58"/>
      <c r="C230" s="6"/>
      <c r="D230" s="58"/>
      <c r="E230" s="58"/>
      <c r="F230" s="6"/>
      <c r="G230" s="58"/>
      <c r="H230" s="58"/>
      <c r="I230" s="6"/>
      <c r="J230" s="58"/>
      <c r="K230" s="58"/>
      <c r="L230" s="6"/>
      <c r="M230" s="104"/>
      <c r="N230" s="104"/>
      <c r="O230" s="104"/>
      <c r="P230" s="104"/>
    </row>
    <row r="231" spans="1:16" s="77" customFormat="1" ht="15" customHeight="1">
      <c r="A231" s="58"/>
      <c r="B231" s="58"/>
      <c r="C231" s="6"/>
      <c r="D231" s="58"/>
      <c r="E231" s="58"/>
      <c r="F231" s="6"/>
      <c r="G231" s="58"/>
      <c r="H231" s="58"/>
      <c r="I231" s="6"/>
      <c r="J231" s="58"/>
      <c r="K231" s="58"/>
      <c r="L231" s="6"/>
      <c r="M231" s="104"/>
      <c r="N231" s="104"/>
      <c r="O231" s="104"/>
      <c r="P231" s="104"/>
    </row>
    <row r="232" spans="1:16" s="77" customFormat="1" ht="15" customHeight="1">
      <c r="A232" s="58"/>
      <c r="B232" s="58"/>
      <c r="C232" s="6"/>
      <c r="D232" s="58"/>
      <c r="E232" s="58"/>
      <c r="F232" s="6"/>
      <c r="G232" s="58"/>
      <c r="H232" s="58"/>
      <c r="I232" s="6"/>
      <c r="J232" s="58"/>
      <c r="K232" s="58"/>
      <c r="L232" s="6"/>
      <c r="M232" s="104"/>
      <c r="N232" s="104"/>
      <c r="O232" s="104"/>
      <c r="P232" s="104"/>
    </row>
    <row r="233" spans="1:16" s="77" customFormat="1" ht="15" customHeight="1">
      <c r="A233" s="58"/>
      <c r="B233" s="58"/>
      <c r="C233" s="6"/>
      <c r="D233" s="58"/>
      <c r="E233" s="58"/>
      <c r="F233" s="6"/>
      <c r="G233" s="58"/>
      <c r="H233" s="58"/>
      <c r="I233" s="6"/>
      <c r="J233" s="58"/>
      <c r="K233" s="58"/>
      <c r="L233" s="6"/>
      <c r="M233" s="104"/>
      <c r="N233" s="104"/>
      <c r="O233" s="104"/>
      <c r="P233" s="104"/>
    </row>
    <row r="234" spans="1:16" s="77" customFormat="1" ht="15" customHeight="1">
      <c r="A234" s="58"/>
      <c r="B234" s="58"/>
      <c r="C234" s="6"/>
      <c r="D234" s="58"/>
      <c r="E234" s="58"/>
      <c r="F234" s="6"/>
      <c r="G234" s="58"/>
      <c r="H234" s="58"/>
      <c r="I234" s="6"/>
      <c r="J234" s="58"/>
      <c r="K234" s="58"/>
      <c r="L234" s="6"/>
      <c r="M234" s="104"/>
      <c r="N234" s="104"/>
      <c r="O234" s="104"/>
      <c r="P234" s="104"/>
    </row>
    <row r="235" spans="1:16" s="77" customFormat="1" ht="15" customHeight="1">
      <c r="A235" s="58"/>
      <c r="B235" s="58"/>
      <c r="C235" s="6"/>
      <c r="D235" s="58"/>
      <c r="E235" s="58"/>
      <c r="F235" s="6"/>
      <c r="G235" s="58"/>
      <c r="H235" s="58"/>
      <c r="I235" s="6"/>
      <c r="J235" s="58"/>
      <c r="K235" s="58"/>
      <c r="L235" s="6"/>
      <c r="M235" s="104"/>
      <c r="N235" s="104"/>
      <c r="O235" s="104"/>
      <c r="P235" s="104"/>
    </row>
    <row r="236" spans="1:16" s="77" customFormat="1" ht="15" customHeight="1">
      <c r="A236" s="58"/>
      <c r="B236" s="58"/>
      <c r="C236" s="6"/>
      <c r="D236" s="58"/>
      <c r="E236" s="58"/>
      <c r="F236" s="6"/>
      <c r="G236" s="58"/>
      <c r="H236" s="58"/>
      <c r="I236" s="6"/>
      <c r="J236" s="58"/>
      <c r="K236" s="58"/>
      <c r="L236" s="6"/>
      <c r="M236" s="104"/>
      <c r="N236" s="104"/>
      <c r="O236" s="104"/>
      <c r="P236" s="104"/>
    </row>
    <row r="237" spans="1:16" s="77" customFormat="1" ht="15" customHeight="1">
      <c r="A237" s="58"/>
      <c r="B237" s="58"/>
      <c r="C237" s="6"/>
      <c r="D237" s="58"/>
      <c r="E237" s="58"/>
      <c r="F237" s="6"/>
      <c r="G237" s="58"/>
      <c r="H237" s="58"/>
      <c r="I237" s="6"/>
      <c r="J237" s="58"/>
      <c r="K237" s="58"/>
      <c r="L237" s="6"/>
      <c r="M237" s="104"/>
      <c r="N237" s="104"/>
      <c r="O237" s="104"/>
      <c r="P237" s="104"/>
    </row>
    <row r="238" spans="1:16" s="77" customFormat="1" ht="15" customHeight="1">
      <c r="A238" s="58"/>
      <c r="B238" s="58"/>
      <c r="C238" s="6"/>
      <c r="D238" s="58"/>
      <c r="E238" s="58"/>
      <c r="F238" s="6"/>
      <c r="G238" s="58"/>
      <c r="H238" s="58"/>
      <c r="I238" s="6"/>
      <c r="J238" s="58"/>
      <c r="K238" s="58"/>
      <c r="L238" s="6"/>
      <c r="M238" s="104"/>
      <c r="N238" s="104"/>
      <c r="O238" s="104"/>
      <c r="P238" s="104"/>
    </row>
    <row r="239" spans="1:16" s="77" customFormat="1" ht="15" customHeight="1">
      <c r="A239" s="58"/>
      <c r="B239" s="58"/>
      <c r="C239" s="6"/>
      <c r="D239" s="58"/>
      <c r="E239" s="58"/>
      <c r="F239" s="6"/>
      <c r="G239" s="58"/>
      <c r="H239" s="58"/>
      <c r="I239" s="6"/>
      <c r="J239" s="58"/>
      <c r="K239" s="58"/>
      <c r="L239" s="6"/>
      <c r="M239" s="104"/>
      <c r="N239" s="104"/>
      <c r="O239" s="104"/>
      <c r="P239" s="104"/>
    </row>
    <row r="240" spans="1:16" s="77" customFormat="1" ht="15" customHeight="1">
      <c r="A240" s="58"/>
      <c r="B240" s="58"/>
      <c r="C240" s="6"/>
      <c r="D240" s="58"/>
      <c r="E240" s="58"/>
      <c r="F240" s="6"/>
      <c r="G240" s="58"/>
      <c r="H240" s="58"/>
      <c r="I240" s="6"/>
      <c r="J240" s="58"/>
      <c r="K240" s="58"/>
      <c r="L240" s="6"/>
      <c r="M240" s="104"/>
      <c r="N240" s="104"/>
      <c r="O240" s="104"/>
      <c r="P240" s="104"/>
    </row>
    <row r="241" spans="1:16" s="77" customFormat="1" ht="15" customHeight="1">
      <c r="A241" s="58"/>
      <c r="B241" s="58"/>
      <c r="C241" s="6"/>
      <c r="D241" s="58"/>
      <c r="E241" s="58"/>
      <c r="F241" s="6"/>
      <c r="G241" s="58"/>
      <c r="H241" s="58"/>
      <c r="I241" s="6"/>
      <c r="J241" s="58"/>
      <c r="K241" s="58"/>
      <c r="L241" s="6"/>
      <c r="M241" s="104"/>
      <c r="N241" s="104"/>
      <c r="O241" s="104"/>
      <c r="P241" s="104"/>
    </row>
    <row r="242" spans="1:16" s="77" customFormat="1" ht="15" customHeight="1">
      <c r="A242" s="58"/>
      <c r="B242" s="58"/>
      <c r="C242" s="6"/>
      <c r="D242" s="58"/>
      <c r="E242" s="58"/>
      <c r="F242" s="6"/>
      <c r="G242" s="58"/>
      <c r="H242" s="58"/>
      <c r="I242" s="6"/>
      <c r="J242" s="58"/>
      <c r="K242" s="58"/>
      <c r="L242" s="6"/>
      <c r="M242" s="104"/>
      <c r="N242" s="104"/>
      <c r="O242" s="104"/>
      <c r="P242" s="104"/>
    </row>
    <row r="243" spans="1:16" s="77" customFormat="1" ht="15" customHeight="1">
      <c r="A243" s="58"/>
      <c r="B243" s="58"/>
      <c r="C243" s="6"/>
      <c r="D243" s="58"/>
      <c r="E243" s="58"/>
      <c r="F243" s="6"/>
      <c r="G243" s="58"/>
      <c r="H243" s="58"/>
      <c r="I243" s="6"/>
      <c r="J243" s="58"/>
      <c r="K243" s="58"/>
      <c r="L243" s="6"/>
      <c r="M243" s="104"/>
      <c r="N243" s="104"/>
      <c r="O243" s="104"/>
      <c r="P243" s="104"/>
    </row>
    <row r="244" spans="1:16" s="77" customFormat="1" ht="15" customHeight="1">
      <c r="A244" s="58"/>
      <c r="B244" s="58"/>
      <c r="C244" s="6"/>
      <c r="D244" s="58"/>
      <c r="E244" s="58"/>
      <c r="F244" s="6"/>
      <c r="G244" s="58"/>
      <c r="H244" s="58"/>
      <c r="I244" s="6"/>
      <c r="J244" s="58"/>
      <c r="K244" s="58"/>
      <c r="L244" s="6"/>
      <c r="M244" s="104"/>
      <c r="N244" s="104"/>
      <c r="O244" s="104"/>
      <c r="P244" s="104"/>
    </row>
    <row r="245" spans="1:16" s="77" customFormat="1" ht="15" customHeight="1">
      <c r="A245" s="58"/>
      <c r="B245" s="58"/>
      <c r="C245" s="6"/>
      <c r="D245" s="58"/>
      <c r="E245" s="58"/>
      <c r="F245" s="6"/>
      <c r="G245" s="58"/>
      <c r="H245" s="58"/>
      <c r="I245" s="6"/>
      <c r="J245" s="58"/>
      <c r="K245" s="58"/>
      <c r="L245" s="6"/>
      <c r="M245" s="104"/>
      <c r="N245" s="104"/>
      <c r="O245" s="104"/>
      <c r="P245" s="104"/>
    </row>
    <row r="246" spans="1:16" s="77" customFormat="1" ht="15" customHeight="1">
      <c r="A246" s="58"/>
      <c r="B246" s="58"/>
      <c r="C246" s="6"/>
      <c r="D246" s="58"/>
      <c r="E246" s="58"/>
      <c r="F246" s="6"/>
      <c r="G246" s="58"/>
      <c r="H246" s="58"/>
      <c r="I246" s="6"/>
      <c r="J246" s="58"/>
      <c r="K246" s="58"/>
      <c r="L246" s="6"/>
      <c r="M246" s="104"/>
      <c r="N246" s="104"/>
      <c r="O246" s="104"/>
      <c r="P246" s="104"/>
    </row>
    <row r="247" spans="1:16" s="77" customFormat="1" ht="15" customHeight="1">
      <c r="A247" s="58"/>
      <c r="B247" s="58"/>
      <c r="C247" s="6"/>
      <c r="D247" s="58"/>
      <c r="E247" s="58"/>
      <c r="F247" s="6"/>
      <c r="G247" s="58"/>
      <c r="H247" s="58"/>
      <c r="I247" s="6"/>
      <c r="J247" s="58"/>
      <c r="K247" s="58"/>
      <c r="L247" s="6"/>
      <c r="M247" s="104"/>
      <c r="N247" s="104"/>
      <c r="O247" s="104"/>
      <c r="P247" s="104"/>
    </row>
    <row r="248" spans="1:16" s="77" customFormat="1" ht="15" customHeight="1">
      <c r="A248" s="58"/>
      <c r="B248" s="58"/>
      <c r="C248" s="6"/>
      <c r="D248" s="58"/>
      <c r="E248" s="58"/>
      <c r="F248" s="6"/>
      <c r="G248" s="58"/>
      <c r="H248" s="58"/>
      <c r="I248" s="6"/>
      <c r="J248" s="58"/>
      <c r="K248" s="58"/>
      <c r="L248" s="6"/>
      <c r="M248" s="104"/>
      <c r="N248" s="104"/>
      <c r="O248" s="104"/>
      <c r="P248" s="104"/>
    </row>
    <row r="249" spans="1:16" s="77" customFormat="1" ht="15" customHeight="1">
      <c r="A249" s="58"/>
      <c r="B249" s="58"/>
      <c r="C249" s="6"/>
      <c r="D249" s="58"/>
      <c r="E249" s="58"/>
      <c r="F249" s="6"/>
      <c r="G249" s="58"/>
      <c r="H249" s="58"/>
      <c r="I249" s="6"/>
      <c r="J249" s="58"/>
      <c r="K249" s="58"/>
      <c r="L249" s="6"/>
      <c r="M249" s="104"/>
      <c r="N249" s="104"/>
      <c r="O249" s="104"/>
      <c r="P249" s="104"/>
    </row>
    <row r="250" spans="1:16" s="77" customFormat="1" ht="15" customHeight="1">
      <c r="A250" s="58"/>
      <c r="B250" s="58"/>
      <c r="C250" s="6"/>
      <c r="D250" s="58"/>
      <c r="E250" s="58"/>
      <c r="F250" s="6"/>
      <c r="G250" s="58"/>
      <c r="H250" s="58"/>
      <c r="I250" s="6"/>
      <c r="J250" s="58"/>
      <c r="K250" s="58"/>
      <c r="L250" s="6"/>
      <c r="M250" s="104"/>
      <c r="N250" s="104"/>
      <c r="O250" s="104"/>
      <c r="P250" s="104"/>
    </row>
    <row r="251" spans="1:16" s="77" customFormat="1" ht="15" customHeight="1">
      <c r="A251" s="58"/>
      <c r="B251" s="58"/>
      <c r="C251" s="6"/>
      <c r="D251" s="58"/>
      <c r="E251" s="58"/>
      <c r="F251" s="6"/>
      <c r="G251" s="58"/>
      <c r="H251" s="58"/>
      <c r="I251" s="6"/>
      <c r="J251" s="58"/>
      <c r="K251" s="58"/>
      <c r="L251" s="6"/>
      <c r="M251" s="104"/>
      <c r="N251" s="104"/>
      <c r="O251" s="104"/>
      <c r="P251" s="104"/>
    </row>
    <row r="252" spans="1:16" s="77" customFormat="1" ht="15" customHeight="1">
      <c r="A252" s="58"/>
      <c r="B252" s="58"/>
      <c r="C252" s="6"/>
      <c r="D252" s="58"/>
      <c r="E252" s="58"/>
      <c r="F252" s="6"/>
      <c r="G252" s="58"/>
      <c r="H252" s="58"/>
      <c r="I252" s="6"/>
      <c r="J252" s="58"/>
      <c r="K252" s="58"/>
      <c r="L252" s="6"/>
      <c r="M252" s="104"/>
      <c r="N252" s="104"/>
      <c r="O252" s="104"/>
      <c r="P252" s="104"/>
    </row>
    <row r="253" spans="1:16" s="77" customFormat="1" ht="15" customHeight="1">
      <c r="A253" s="58"/>
      <c r="B253" s="58"/>
      <c r="C253" s="6"/>
      <c r="D253" s="58"/>
      <c r="E253" s="58"/>
      <c r="F253" s="6"/>
      <c r="G253" s="58"/>
      <c r="H253" s="58"/>
      <c r="I253" s="6"/>
      <c r="J253" s="58"/>
      <c r="K253" s="58"/>
      <c r="L253" s="6"/>
      <c r="M253" s="104"/>
      <c r="N253" s="104"/>
      <c r="O253" s="104"/>
      <c r="P253" s="104"/>
    </row>
    <row r="254" spans="1:16" s="77" customFormat="1" ht="15" customHeight="1">
      <c r="A254" s="58"/>
      <c r="B254" s="58"/>
      <c r="C254" s="6"/>
      <c r="D254" s="58"/>
      <c r="E254" s="58"/>
      <c r="F254" s="6"/>
      <c r="G254" s="58"/>
      <c r="H254" s="58"/>
      <c r="I254" s="6"/>
      <c r="J254" s="58"/>
      <c r="K254" s="58"/>
      <c r="L254" s="6"/>
      <c r="M254" s="104"/>
      <c r="N254" s="104"/>
      <c r="O254" s="104"/>
      <c r="P254" s="104"/>
    </row>
    <row r="255" spans="1:16" s="77" customFormat="1" ht="15" customHeight="1">
      <c r="A255" s="58"/>
      <c r="B255" s="58"/>
      <c r="C255" s="6"/>
      <c r="D255" s="58"/>
      <c r="E255" s="58"/>
      <c r="F255" s="6"/>
      <c r="G255" s="58"/>
      <c r="H255" s="58"/>
      <c r="I255" s="6"/>
      <c r="J255" s="58"/>
      <c r="K255" s="58"/>
      <c r="L255" s="6"/>
      <c r="M255" s="104"/>
      <c r="N255" s="104"/>
      <c r="O255" s="104"/>
      <c r="P255" s="104"/>
    </row>
    <row r="256" spans="1:16" s="77" customFormat="1" ht="15" customHeight="1">
      <c r="A256" s="58"/>
      <c r="B256" s="58"/>
      <c r="C256" s="6"/>
      <c r="D256" s="58"/>
      <c r="E256" s="58"/>
      <c r="F256" s="6"/>
      <c r="G256" s="58"/>
      <c r="H256" s="58"/>
      <c r="I256" s="6"/>
      <c r="J256" s="58"/>
      <c r="K256" s="58"/>
      <c r="L256" s="6"/>
      <c r="M256" s="104"/>
      <c r="N256" s="104"/>
      <c r="O256" s="104"/>
      <c r="P256" s="104"/>
    </row>
    <row r="257" spans="1:16" s="77" customFormat="1" ht="15" customHeight="1">
      <c r="A257" s="58"/>
      <c r="B257" s="58"/>
      <c r="C257" s="6"/>
      <c r="D257" s="58"/>
      <c r="E257" s="58"/>
      <c r="F257" s="6"/>
      <c r="G257" s="58"/>
      <c r="H257" s="58"/>
      <c r="I257" s="6"/>
      <c r="J257" s="58"/>
      <c r="K257" s="58"/>
      <c r="L257" s="6"/>
      <c r="M257" s="104"/>
      <c r="N257" s="104"/>
      <c r="O257" s="104"/>
      <c r="P257" s="104"/>
    </row>
    <row r="258" spans="1:16" s="77" customFormat="1" ht="15" customHeight="1">
      <c r="A258" s="58"/>
      <c r="B258" s="58"/>
      <c r="C258" s="6"/>
      <c r="D258" s="58"/>
      <c r="E258" s="58"/>
      <c r="F258" s="6"/>
      <c r="G258" s="58"/>
      <c r="H258" s="58"/>
      <c r="I258" s="6"/>
      <c r="J258" s="58"/>
      <c r="K258" s="58"/>
      <c r="L258" s="6"/>
      <c r="M258" s="104"/>
      <c r="N258" s="104"/>
      <c r="O258" s="104"/>
      <c r="P258" s="104"/>
    </row>
    <row r="259" spans="1:16" s="77" customFormat="1" ht="15" customHeight="1">
      <c r="A259" s="58"/>
      <c r="B259" s="58"/>
      <c r="C259" s="6"/>
      <c r="D259" s="58"/>
      <c r="E259" s="58"/>
      <c r="F259" s="6"/>
      <c r="G259" s="58"/>
      <c r="H259" s="58"/>
      <c r="I259" s="6"/>
      <c r="J259" s="58"/>
      <c r="K259" s="58"/>
      <c r="L259" s="6"/>
      <c r="M259" s="104"/>
      <c r="N259" s="104"/>
      <c r="O259" s="104"/>
      <c r="P259" s="104"/>
    </row>
    <row r="260" spans="1:16" s="77" customFormat="1" ht="15" customHeight="1">
      <c r="A260" s="58"/>
      <c r="B260" s="58"/>
      <c r="C260" s="6"/>
      <c r="D260" s="58"/>
      <c r="E260" s="58"/>
      <c r="F260" s="6"/>
      <c r="G260" s="58"/>
      <c r="H260" s="58"/>
      <c r="I260" s="6"/>
      <c r="J260" s="58"/>
      <c r="K260" s="58"/>
      <c r="L260" s="6"/>
      <c r="M260" s="104"/>
      <c r="N260" s="104"/>
      <c r="O260" s="104"/>
      <c r="P260" s="104"/>
    </row>
    <row r="261" spans="1:16" s="77" customFormat="1" ht="15" customHeight="1">
      <c r="A261" s="58"/>
      <c r="B261" s="58"/>
      <c r="C261" s="6"/>
      <c r="D261" s="58"/>
      <c r="E261" s="58"/>
      <c r="F261" s="6"/>
      <c r="G261" s="58"/>
      <c r="H261" s="58"/>
      <c r="I261" s="6"/>
      <c r="J261" s="58"/>
      <c r="K261" s="58"/>
      <c r="L261" s="6"/>
      <c r="M261" s="104"/>
      <c r="N261" s="104"/>
      <c r="O261" s="104"/>
      <c r="P261" s="104"/>
    </row>
    <row r="262" spans="1:16" s="77" customFormat="1" ht="15" customHeight="1">
      <c r="A262" s="58"/>
      <c r="B262" s="58"/>
      <c r="C262" s="6"/>
      <c r="D262" s="58"/>
      <c r="E262" s="58"/>
      <c r="F262" s="6"/>
      <c r="G262" s="58"/>
      <c r="H262" s="58"/>
      <c r="I262" s="6"/>
      <c r="J262" s="58"/>
      <c r="K262" s="58"/>
      <c r="L262" s="6"/>
      <c r="M262" s="104"/>
      <c r="N262" s="104"/>
      <c r="O262" s="104"/>
      <c r="P262" s="104"/>
    </row>
    <row r="263" spans="1:16" s="77" customFormat="1" ht="15" customHeight="1">
      <c r="A263" s="58"/>
      <c r="B263" s="58"/>
      <c r="C263" s="6"/>
      <c r="D263" s="58"/>
      <c r="E263" s="58"/>
      <c r="F263" s="6"/>
      <c r="G263" s="58"/>
      <c r="H263" s="58"/>
      <c r="I263" s="6"/>
      <c r="J263" s="58"/>
      <c r="K263" s="58"/>
      <c r="L263" s="6"/>
      <c r="M263" s="104"/>
      <c r="N263" s="104"/>
      <c r="O263" s="104"/>
      <c r="P263" s="104"/>
    </row>
    <row r="264" spans="1:16" s="77" customFormat="1" ht="15" customHeight="1">
      <c r="A264" s="58"/>
      <c r="B264" s="58"/>
      <c r="C264" s="6"/>
      <c r="D264" s="58"/>
      <c r="E264" s="58"/>
      <c r="F264" s="6"/>
      <c r="G264" s="58"/>
      <c r="H264" s="58"/>
      <c r="I264" s="6"/>
      <c r="J264" s="58"/>
      <c r="K264" s="58"/>
      <c r="L264" s="6"/>
      <c r="M264" s="104"/>
      <c r="N264" s="104"/>
      <c r="O264" s="104"/>
      <c r="P264" s="104"/>
    </row>
    <row r="265" spans="1:16" s="77" customFormat="1" ht="15" customHeight="1">
      <c r="A265" s="58"/>
      <c r="B265" s="58"/>
      <c r="C265" s="6"/>
      <c r="D265" s="58"/>
      <c r="E265" s="58"/>
      <c r="F265" s="6"/>
      <c r="G265" s="58"/>
      <c r="H265" s="58"/>
      <c r="I265" s="6"/>
      <c r="J265" s="58"/>
      <c r="K265" s="58"/>
      <c r="L265" s="6"/>
      <c r="M265" s="104"/>
      <c r="N265" s="104"/>
      <c r="O265" s="104"/>
      <c r="P265" s="104"/>
    </row>
    <row r="266" spans="1:16" s="77" customFormat="1" ht="15" customHeight="1">
      <c r="A266" s="58"/>
      <c r="B266" s="58"/>
      <c r="C266" s="6"/>
      <c r="D266" s="58"/>
      <c r="E266" s="58"/>
      <c r="F266" s="6"/>
      <c r="G266" s="58"/>
      <c r="H266" s="58"/>
      <c r="I266" s="6"/>
      <c r="J266" s="58"/>
      <c r="K266" s="58"/>
      <c r="L266" s="6"/>
      <c r="M266" s="104"/>
      <c r="N266" s="104"/>
      <c r="O266" s="104"/>
      <c r="P266" s="104"/>
    </row>
    <row r="267" spans="1:16" s="77" customFormat="1" ht="15" customHeight="1">
      <c r="A267" s="58"/>
      <c r="B267" s="58"/>
      <c r="C267" s="6"/>
      <c r="D267" s="58"/>
      <c r="E267" s="58"/>
      <c r="F267" s="6"/>
      <c r="G267" s="58"/>
      <c r="H267" s="58"/>
      <c r="I267" s="6"/>
      <c r="J267" s="58"/>
      <c r="K267" s="58"/>
      <c r="L267" s="6"/>
      <c r="M267" s="104"/>
      <c r="N267" s="104"/>
      <c r="O267" s="104"/>
      <c r="P267" s="104"/>
    </row>
    <row r="268" spans="1:16" s="77" customFormat="1" ht="15" customHeight="1">
      <c r="A268" s="58"/>
      <c r="B268" s="58"/>
      <c r="C268" s="6"/>
      <c r="D268" s="58"/>
      <c r="E268" s="58"/>
      <c r="F268" s="6"/>
      <c r="G268" s="58"/>
      <c r="H268" s="58"/>
      <c r="I268" s="6"/>
      <c r="J268" s="58"/>
      <c r="K268" s="58"/>
      <c r="L268" s="6"/>
      <c r="M268" s="104"/>
      <c r="N268" s="104"/>
      <c r="O268" s="104"/>
      <c r="P268" s="104"/>
    </row>
    <row r="269" spans="1:16" s="77" customFormat="1" ht="15" customHeight="1">
      <c r="A269" s="58"/>
      <c r="B269" s="58"/>
      <c r="C269" s="6"/>
      <c r="D269" s="58"/>
      <c r="E269" s="58"/>
      <c r="F269" s="6"/>
      <c r="G269" s="58"/>
      <c r="H269" s="58"/>
      <c r="I269" s="6"/>
      <c r="J269" s="58"/>
      <c r="K269" s="58"/>
      <c r="L269" s="6"/>
      <c r="M269" s="104"/>
      <c r="N269" s="104"/>
      <c r="O269" s="104"/>
      <c r="P269" s="104"/>
    </row>
    <row r="270" spans="1:16" s="77" customFormat="1" ht="15" customHeight="1">
      <c r="A270" s="58"/>
      <c r="B270" s="58"/>
      <c r="C270" s="6"/>
      <c r="D270" s="58"/>
      <c r="E270" s="58"/>
      <c r="F270" s="6"/>
      <c r="G270" s="58"/>
      <c r="H270" s="58"/>
      <c r="I270" s="6"/>
      <c r="J270" s="58"/>
      <c r="K270" s="58"/>
      <c r="L270" s="6"/>
      <c r="M270" s="104"/>
      <c r="N270" s="104"/>
      <c r="O270" s="104"/>
      <c r="P270" s="104"/>
    </row>
    <row r="271" spans="1:16" s="77" customFormat="1" ht="15" customHeight="1">
      <c r="A271" s="58"/>
      <c r="B271" s="58"/>
      <c r="C271" s="6"/>
      <c r="D271" s="58"/>
      <c r="E271" s="58"/>
      <c r="F271" s="6"/>
      <c r="G271" s="58"/>
      <c r="H271" s="58"/>
      <c r="I271" s="6"/>
      <c r="J271" s="58"/>
      <c r="K271" s="58"/>
      <c r="L271" s="6"/>
      <c r="M271" s="104"/>
      <c r="N271" s="104"/>
      <c r="O271" s="104"/>
      <c r="P271" s="104"/>
    </row>
    <row r="272" spans="1:16" s="77" customFormat="1" ht="15" customHeight="1">
      <c r="A272" s="58"/>
      <c r="B272" s="58"/>
      <c r="C272" s="6"/>
      <c r="D272" s="58"/>
      <c r="E272" s="58"/>
      <c r="F272" s="6"/>
      <c r="G272" s="58"/>
      <c r="H272" s="58"/>
      <c r="I272" s="6"/>
      <c r="J272" s="58"/>
      <c r="K272" s="58"/>
      <c r="L272" s="6"/>
      <c r="M272" s="104"/>
      <c r="N272" s="104"/>
      <c r="O272" s="104"/>
      <c r="P272" s="104"/>
    </row>
    <row r="273" spans="1:16" s="77" customFormat="1" ht="15" customHeight="1">
      <c r="A273" s="58"/>
      <c r="B273" s="58"/>
      <c r="C273" s="6"/>
      <c r="D273" s="58"/>
      <c r="E273" s="58"/>
      <c r="F273" s="6"/>
      <c r="G273" s="58"/>
      <c r="H273" s="58"/>
      <c r="I273" s="6"/>
      <c r="J273" s="58"/>
      <c r="K273" s="58"/>
      <c r="L273" s="6"/>
      <c r="M273" s="104"/>
      <c r="N273" s="104"/>
      <c r="O273" s="104"/>
      <c r="P273" s="104"/>
    </row>
    <row r="274" spans="1:16" s="77" customFormat="1" ht="15" customHeight="1">
      <c r="A274" s="58"/>
      <c r="B274" s="58"/>
      <c r="C274" s="6"/>
      <c r="D274" s="58"/>
      <c r="E274" s="58"/>
      <c r="F274" s="6"/>
      <c r="G274" s="58"/>
      <c r="H274" s="58"/>
      <c r="I274" s="6"/>
      <c r="J274" s="58"/>
      <c r="K274" s="58"/>
      <c r="L274" s="6"/>
      <c r="M274" s="104"/>
      <c r="N274" s="104"/>
      <c r="O274" s="104"/>
      <c r="P274" s="104"/>
    </row>
    <row r="275" spans="1:16" s="77" customFormat="1" ht="15" customHeight="1">
      <c r="A275" s="58"/>
      <c r="B275" s="58"/>
      <c r="C275" s="6"/>
      <c r="D275" s="58"/>
      <c r="E275" s="58"/>
      <c r="F275" s="6"/>
      <c r="G275" s="58"/>
      <c r="H275" s="58"/>
      <c r="I275" s="6"/>
      <c r="J275" s="58"/>
      <c r="K275" s="58"/>
      <c r="L275" s="6"/>
      <c r="M275" s="104"/>
      <c r="N275" s="104"/>
      <c r="O275" s="104"/>
      <c r="P275" s="104"/>
    </row>
    <row r="276" spans="1:16" s="77" customFormat="1" ht="15" customHeight="1">
      <c r="A276" s="58"/>
      <c r="B276" s="58"/>
      <c r="C276" s="6"/>
      <c r="D276" s="58"/>
      <c r="E276" s="58"/>
      <c r="F276" s="6"/>
      <c r="G276" s="58"/>
      <c r="H276" s="58"/>
      <c r="I276" s="6"/>
      <c r="J276" s="58"/>
      <c r="K276" s="58"/>
      <c r="L276" s="6"/>
      <c r="M276" s="104"/>
      <c r="N276" s="104"/>
      <c r="O276" s="104"/>
      <c r="P276" s="104"/>
    </row>
    <row r="277" spans="1:16" s="77" customFormat="1" ht="15" customHeight="1">
      <c r="A277" s="58"/>
      <c r="B277" s="58"/>
      <c r="C277" s="6"/>
      <c r="D277" s="58"/>
      <c r="E277" s="58"/>
      <c r="F277" s="6"/>
      <c r="G277" s="58"/>
      <c r="H277" s="58"/>
      <c r="I277" s="6"/>
      <c r="J277" s="58"/>
      <c r="K277" s="58"/>
      <c r="L277" s="6"/>
      <c r="M277" s="104"/>
      <c r="N277" s="104"/>
      <c r="O277" s="104"/>
      <c r="P277" s="104"/>
    </row>
    <row r="278" spans="1:16" s="77" customFormat="1" ht="15" customHeight="1">
      <c r="A278" s="58"/>
      <c r="B278" s="58"/>
      <c r="C278" s="6"/>
      <c r="D278" s="58"/>
      <c r="E278" s="58"/>
      <c r="F278" s="6"/>
      <c r="G278" s="58"/>
      <c r="H278" s="58"/>
      <c r="I278" s="6"/>
      <c r="J278" s="58"/>
      <c r="K278" s="58"/>
      <c r="L278" s="6"/>
      <c r="M278" s="104"/>
      <c r="N278" s="104"/>
      <c r="O278" s="104"/>
      <c r="P278" s="104"/>
    </row>
    <row r="279" spans="1:16" s="77" customFormat="1" ht="15" customHeight="1">
      <c r="A279" s="58"/>
      <c r="B279" s="58"/>
      <c r="C279" s="6"/>
      <c r="D279" s="58"/>
      <c r="E279" s="58"/>
      <c r="F279" s="6"/>
      <c r="G279" s="58"/>
      <c r="H279" s="58"/>
      <c r="I279" s="6"/>
      <c r="J279" s="58"/>
      <c r="K279" s="58"/>
      <c r="L279" s="6"/>
      <c r="M279" s="104"/>
      <c r="N279" s="104"/>
      <c r="O279" s="104"/>
      <c r="P279" s="104"/>
    </row>
    <row r="280" spans="1:16" s="77" customFormat="1" ht="1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4"/>
      <c r="N280" s="104"/>
      <c r="O280" s="104"/>
      <c r="P280" s="104"/>
    </row>
    <row r="281" spans="1:16" s="77" customFormat="1" ht="1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4"/>
      <c r="N281" s="104"/>
      <c r="O281" s="104"/>
      <c r="P281" s="104"/>
    </row>
    <row r="282" spans="1:16" s="77" customFormat="1" ht="1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4"/>
      <c r="N282" s="104"/>
      <c r="O282" s="104"/>
      <c r="P282" s="104"/>
    </row>
    <row r="283" spans="1:16" s="77" customFormat="1" ht="1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4"/>
      <c r="N283" s="104"/>
      <c r="O283" s="104"/>
      <c r="P283" s="104"/>
    </row>
    <row r="284" spans="1:16" s="77" customFormat="1" ht="1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4"/>
      <c r="N284" s="104"/>
      <c r="O284" s="104"/>
      <c r="P284" s="104"/>
    </row>
    <row r="285" spans="1:16" s="77" customFormat="1" ht="1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4"/>
      <c r="N285" s="104"/>
      <c r="O285" s="104"/>
      <c r="P285" s="104"/>
    </row>
    <row r="286" spans="1:16" s="77" customFormat="1" ht="1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4"/>
      <c r="N286" s="104"/>
      <c r="O286" s="104"/>
      <c r="P286" s="104"/>
    </row>
    <row r="287" spans="1:16" s="77" customFormat="1" ht="1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4"/>
      <c r="N287" s="104"/>
      <c r="O287" s="104"/>
      <c r="P287" s="104"/>
    </row>
    <row r="288" spans="1:16" s="77" customFormat="1" ht="1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4"/>
      <c r="N288" s="104"/>
      <c r="O288" s="104"/>
      <c r="P288" s="104"/>
    </row>
    <row r="289" spans="1:16" s="77" customFormat="1" ht="1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4"/>
      <c r="N289" s="104"/>
      <c r="O289" s="104"/>
      <c r="P289" s="104"/>
    </row>
    <row r="290" spans="1:16" s="77" customFormat="1" ht="1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4"/>
      <c r="N290" s="104"/>
      <c r="O290" s="104"/>
      <c r="P290" s="104"/>
    </row>
    <row r="291" spans="1:16" s="77" customFormat="1" ht="1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4"/>
      <c r="N291" s="104"/>
      <c r="O291" s="104"/>
      <c r="P291" s="104"/>
    </row>
    <row r="292" spans="1:16" s="77" customFormat="1" ht="1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4"/>
      <c r="N292" s="104"/>
      <c r="O292" s="104"/>
      <c r="P292" s="104"/>
    </row>
    <row r="293" spans="1:16" s="77" customFormat="1" ht="1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4"/>
      <c r="N293" s="104"/>
      <c r="O293" s="104"/>
      <c r="P293" s="104"/>
    </row>
    <row r="294" spans="1:16" s="77" customFormat="1" ht="1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4"/>
      <c r="N294" s="104"/>
      <c r="O294" s="104"/>
      <c r="P294" s="104"/>
    </row>
    <row r="295" spans="1:16" s="77" customFormat="1" ht="1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4"/>
      <c r="N295" s="104"/>
      <c r="O295" s="104"/>
      <c r="P295" s="104"/>
    </row>
    <row r="296" spans="1:16" s="77" customFormat="1" ht="1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4"/>
      <c r="N296" s="104"/>
      <c r="O296" s="104"/>
      <c r="P296" s="104"/>
    </row>
    <row r="297" spans="1:16" s="77" customFormat="1" ht="1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4"/>
      <c r="N297" s="104"/>
      <c r="O297" s="104"/>
      <c r="P297" s="104"/>
    </row>
    <row r="298" spans="1:16" s="77" customFormat="1" ht="1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4"/>
      <c r="N298" s="104"/>
      <c r="O298" s="104"/>
      <c r="P298" s="104"/>
    </row>
    <row r="299" spans="1:16" s="77" customFormat="1" ht="1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4"/>
      <c r="N299" s="104"/>
      <c r="O299" s="104"/>
      <c r="P299" s="104"/>
    </row>
    <row r="300" spans="1:16" s="77" customFormat="1" ht="1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4"/>
      <c r="N300" s="104"/>
      <c r="O300" s="104"/>
      <c r="P300" s="104"/>
    </row>
    <row r="301" spans="1:16" s="77" customFormat="1" ht="21.75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4"/>
      <c r="N301" s="104"/>
      <c r="O301" s="104"/>
      <c r="P301" s="104"/>
    </row>
    <row r="302" spans="1:16" s="77" customFormat="1" ht="21.75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4"/>
      <c r="N302" s="104"/>
      <c r="O302" s="104"/>
      <c r="P302" s="104"/>
    </row>
    <row r="303" spans="1:16" s="77" customFormat="1" ht="21.75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4"/>
      <c r="N303" s="104"/>
      <c r="O303" s="104"/>
      <c r="P303" s="104"/>
    </row>
    <row r="304" spans="1:16" s="77" customFormat="1" ht="21.7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4"/>
      <c r="N304" s="104"/>
      <c r="O304" s="104"/>
      <c r="P304" s="104"/>
    </row>
    <row r="305" spans="1:16" s="77" customFormat="1" ht="21.75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4"/>
      <c r="N305" s="104"/>
      <c r="O305" s="104"/>
      <c r="P305" s="104"/>
    </row>
    <row r="306" spans="1:16" s="77" customFormat="1" ht="21.7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4"/>
      <c r="N306" s="104"/>
      <c r="O306" s="104"/>
      <c r="P306" s="104"/>
    </row>
    <row r="307" spans="1:16" s="77" customFormat="1" ht="21.7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4"/>
      <c r="N307" s="104"/>
      <c r="O307" s="104"/>
      <c r="P307" s="104"/>
    </row>
    <row r="308" spans="1:16" s="77" customFormat="1" ht="21.75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4"/>
      <c r="N308" s="104"/>
      <c r="O308" s="104"/>
      <c r="P308" s="104"/>
    </row>
    <row r="309" spans="1:16" s="77" customFormat="1" ht="21.7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4"/>
      <c r="N309" s="104"/>
      <c r="O309" s="104"/>
      <c r="P309" s="104"/>
    </row>
    <row r="310" spans="1:16" s="77" customFormat="1" ht="21.75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4"/>
      <c r="N310" s="104"/>
      <c r="O310" s="104"/>
      <c r="P310" s="104"/>
    </row>
    <row r="311" spans="1:16" s="77" customFormat="1" ht="21.75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4"/>
      <c r="N311" s="104"/>
      <c r="O311" s="104"/>
      <c r="P311" s="104"/>
    </row>
    <row r="312" spans="1:16" s="77" customFormat="1" ht="21.7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4"/>
      <c r="N312" s="104"/>
      <c r="O312" s="104"/>
      <c r="P312" s="104"/>
    </row>
    <row r="313" spans="1:16" s="77" customFormat="1" ht="21.7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4"/>
      <c r="N313" s="104"/>
      <c r="O313" s="104"/>
      <c r="P313" s="104"/>
    </row>
    <row r="314" spans="1:16" s="77" customFormat="1" ht="21.75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4"/>
      <c r="N314" s="104"/>
      <c r="O314" s="104"/>
      <c r="P314" s="104"/>
    </row>
    <row r="315" spans="1:16" s="77" customFormat="1" ht="21.75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4"/>
      <c r="N315" s="104"/>
      <c r="O315" s="104"/>
      <c r="P315" s="104"/>
    </row>
    <row r="316" spans="1:16" s="77" customFormat="1" ht="21.75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4"/>
      <c r="N316" s="104"/>
      <c r="O316" s="104"/>
      <c r="P316" s="104"/>
    </row>
    <row r="317" spans="1:16" s="77" customFormat="1" ht="21.75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4"/>
      <c r="N317" s="104"/>
      <c r="O317" s="104"/>
      <c r="P317" s="104"/>
    </row>
    <row r="318" spans="1:16" s="77" customFormat="1" ht="21.7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4"/>
      <c r="N318" s="104"/>
      <c r="O318" s="104"/>
      <c r="P318" s="104"/>
    </row>
    <row r="319" spans="1:16" s="77" customFormat="1" ht="21.75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4"/>
      <c r="N319" s="104"/>
      <c r="O319" s="104"/>
      <c r="P319" s="104"/>
    </row>
    <row r="320" spans="1:16" s="77" customFormat="1" ht="21.7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4"/>
      <c r="N320" s="104"/>
      <c r="O320" s="104"/>
      <c r="P320" s="104"/>
    </row>
    <row r="321" spans="1:16" s="77" customFormat="1" ht="21.7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4"/>
      <c r="N321" s="104"/>
      <c r="O321" s="104"/>
      <c r="P321" s="104"/>
    </row>
    <row r="322" spans="1:16" s="77" customFormat="1" ht="21.75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4"/>
      <c r="N322" s="104"/>
      <c r="O322" s="104"/>
      <c r="P322" s="104"/>
    </row>
    <row r="323" spans="1:16" s="77" customFormat="1" ht="21.7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4"/>
      <c r="N323" s="104"/>
      <c r="O323" s="104"/>
      <c r="P323" s="104"/>
    </row>
    <row r="324" spans="1:16" s="77" customFormat="1" ht="21.75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4"/>
      <c r="N324" s="104"/>
      <c r="O324" s="104"/>
      <c r="P324" s="104"/>
    </row>
    <row r="325" spans="1:16" s="77" customFormat="1" ht="21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4"/>
      <c r="N325" s="104"/>
      <c r="O325" s="104"/>
      <c r="P325" s="104"/>
    </row>
    <row r="326" spans="1:16" s="77" customFormat="1" ht="21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4"/>
      <c r="N326" s="104"/>
      <c r="O326" s="104"/>
      <c r="P326" s="104"/>
    </row>
    <row r="327" spans="1:16" s="77" customFormat="1" ht="21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4"/>
      <c r="N327" s="104"/>
      <c r="O327" s="104"/>
      <c r="P327" s="104"/>
    </row>
    <row r="328" spans="1:16" s="77" customFormat="1" ht="21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4"/>
      <c r="N328" s="104"/>
      <c r="O328" s="104"/>
      <c r="P328" s="104"/>
    </row>
    <row r="329" spans="13:16" s="77" customFormat="1" ht="21.75">
      <c r="M329" s="104"/>
      <c r="N329" s="104"/>
      <c r="O329" s="104"/>
      <c r="P329" s="104"/>
    </row>
    <row r="330" spans="13:16" s="77" customFormat="1" ht="21.75">
      <c r="M330" s="104"/>
      <c r="N330" s="104"/>
      <c r="O330" s="104"/>
      <c r="P330" s="104"/>
    </row>
    <row r="331" spans="13:16" s="77" customFormat="1" ht="21.75">
      <c r="M331" s="104"/>
      <c r="N331" s="104"/>
      <c r="O331" s="104"/>
      <c r="P331" s="104"/>
    </row>
    <row r="332" spans="13:16" s="77" customFormat="1" ht="21.75">
      <c r="M332" s="104"/>
      <c r="N332" s="104"/>
      <c r="O332" s="104"/>
      <c r="P332" s="104"/>
    </row>
    <row r="333" spans="13:16" s="77" customFormat="1" ht="21.75">
      <c r="M333" s="104"/>
      <c r="N333" s="104"/>
      <c r="O333" s="104"/>
      <c r="P333" s="104"/>
    </row>
    <row r="334" spans="13:16" s="77" customFormat="1" ht="21.75">
      <c r="M334" s="104"/>
      <c r="N334" s="104"/>
      <c r="O334" s="104"/>
      <c r="P334" s="104"/>
    </row>
    <row r="335" spans="13:16" s="77" customFormat="1" ht="21.75">
      <c r="M335" s="104"/>
      <c r="N335" s="104"/>
      <c r="O335" s="104"/>
      <c r="P335" s="104"/>
    </row>
    <row r="336" spans="13:16" s="77" customFormat="1" ht="21.75">
      <c r="M336" s="104"/>
      <c r="N336" s="104"/>
      <c r="O336" s="104"/>
      <c r="P336" s="104"/>
    </row>
    <row r="337" spans="13:16" s="77" customFormat="1" ht="21.75">
      <c r="M337" s="104"/>
      <c r="N337" s="104"/>
      <c r="O337" s="104"/>
      <c r="P337" s="104"/>
    </row>
    <row r="338" spans="13:16" s="77" customFormat="1" ht="21.75">
      <c r="M338" s="104"/>
      <c r="N338" s="104"/>
      <c r="O338" s="104"/>
      <c r="P338" s="104"/>
    </row>
    <row r="339" spans="13:16" s="77" customFormat="1" ht="21.75">
      <c r="M339" s="104"/>
      <c r="N339" s="104"/>
      <c r="O339" s="104"/>
      <c r="P339" s="104"/>
    </row>
    <row r="340" spans="13:16" s="77" customFormat="1" ht="21.75">
      <c r="M340" s="104"/>
      <c r="N340" s="104"/>
      <c r="O340" s="104"/>
      <c r="P340" s="104"/>
    </row>
    <row r="341" spans="13:16" s="77" customFormat="1" ht="21.75">
      <c r="M341" s="104"/>
      <c r="N341" s="104"/>
      <c r="O341" s="104"/>
      <c r="P341" s="104"/>
    </row>
    <row r="342" spans="13:16" s="77" customFormat="1" ht="21.75">
      <c r="M342" s="104"/>
      <c r="N342" s="104"/>
      <c r="O342" s="104"/>
      <c r="P342" s="104"/>
    </row>
    <row r="343" spans="13:16" s="77" customFormat="1" ht="21.75">
      <c r="M343" s="104"/>
      <c r="N343" s="104"/>
      <c r="O343" s="104"/>
      <c r="P343" s="104"/>
    </row>
    <row r="344" spans="13:16" s="77" customFormat="1" ht="21.75">
      <c r="M344" s="104"/>
      <c r="N344" s="104"/>
      <c r="O344" s="104"/>
      <c r="P344" s="104"/>
    </row>
    <row r="345" spans="13:16" s="77" customFormat="1" ht="21.75">
      <c r="M345" s="104"/>
      <c r="N345" s="104"/>
      <c r="O345" s="104"/>
      <c r="P345" s="104"/>
    </row>
    <row r="346" spans="13:16" s="77" customFormat="1" ht="21.75">
      <c r="M346" s="104"/>
      <c r="N346" s="104"/>
      <c r="O346" s="104"/>
      <c r="P346" s="104"/>
    </row>
    <row r="347" spans="13:16" s="77" customFormat="1" ht="21.75">
      <c r="M347" s="104"/>
      <c r="N347" s="104"/>
      <c r="O347" s="104"/>
      <c r="P347" s="104"/>
    </row>
    <row r="348" spans="13:16" s="77" customFormat="1" ht="21.75">
      <c r="M348" s="104"/>
      <c r="N348" s="104"/>
      <c r="O348" s="104"/>
      <c r="P348" s="104"/>
    </row>
    <row r="349" spans="13:16" s="77" customFormat="1" ht="21.75">
      <c r="M349" s="104"/>
      <c r="N349" s="104"/>
      <c r="O349" s="104"/>
      <c r="P349" s="104"/>
    </row>
    <row r="350" spans="13:16" s="77" customFormat="1" ht="21.75">
      <c r="M350" s="104"/>
      <c r="N350" s="104"/>
      <c r="O350" s="104"/>
      <c r="P350" s="104"/>
    </row>
    <row r="351" spans="13:16" s="77" customFormat="1" ht="21.75">
      <c r="M351" s="104"/>
      <c r="N351" s="104"/>
      <c r="O351" s="104"/>
      <c r="P351" s="104"/>
    </row>
    <row r="352" spans="13:16" s="77" customFormat="1" ht="21.75">
      <c r="M352" s="104"/>
      <c r="N352" s="104"/>
      <c r="O352" s="104"/>
      <c r="P352" s="104"/>
    </row>
    <row r="353" spans="13:16" s="77" customFormat="1" ht="21.75">
      <c r="M353" s="104"/>
      <c r="N353" s="104"/>
      <c r="O353" s="104"/>
      <c r="P353" s="104"/>
    </row>
    <row r="354" spans="13:16" s="77" customFormat="1" ht="21.75">
      <c r="M354" s="104"/>
      <c r="N354" s="104"/>
      <c r="O354" s="104"/>
      <c r="P354" s="104"/>
    </row>
    <row r="355" spans="13:16" s="77" customFormat="1" ht="21.75">
      <c r="M355" s="104"/>
      <c r="N355" s="104"/>
      <c r="O355" s="104"/>
      <c r="P355" s="104"/>
    </row>
    <row r="356" spans="13:16" s="77" customFormat="1" ht="21.75">
      <c r="M356" s="104"/>
      <c r="N356" s="104"/>
      <c r="O356" s="104"/>
      <c r="P356" s="104"/>
    </row>
    <row r="357" spans="13:16" s="77" customFormat="1" ht="21.75">
      <c r="M357" s="104"/>
      <c r="N357" s="104"/>
      <c r="O357" s="104"/>
      <c r="P357" s="104"/>
    </row>
    <row r="358" spans="13:16" s="77" customFormat="1" ht="21.75">
      <c r="M358" s="104"/>
      <c r="N358" s="104"/>
      <c r="O358" s="104"/>
      <c r="P358" s="104"/>
    </row>
    <row r="359" spans="13:16" s="77" customFormat="1" ht="21.75">
      <c r="M359" s="104"/>
      <c r="N359" s="104"/>
      <c r="O359" s="104"/>
      <c r="P359" s="104"/>
    </row>
    <row r="360" spans="13:16" s="77" customFormat="1" ht="21.75">
      <c r="M360" s="104"/>
      <c r="N360" s="104"/>
      <c r="O360" s="104"/>
      <c r="P360" s="104"/>
    </row>
    <row r="361" spans="13:16" s="77" customFormat="1" ht="21.75">
      <c r="M361" s="104"/>
      <c r="N361" s="104"/>
      <c r="O361" s="104"/>
      <c r="P361" s="104"/>
    </row>
    <row r="362" spans="13:16" s="77" customFormat="1" ht="21.75">
      <c r="M362" s="104"/>
      <c r="N362" s="104"/>
      <c r="O362" s="104"/>
      <c r="P362" s="104"/>
    </row>
    <row r="363" spans="13:16" s="77" customFormat="1" ht="21.75">
      <c r="M363" s="104"/>
      <c r="N363" s="104"/>
      <c r="O363" s="104"/>
      <c r="P363" s="104"/>
    </row>
    <row r="364" spans="13:16" s="77" customFormat="1" ht="21.75">
      <c r="M364" s="104"/>
      <c r="N364" s="104"/>
      <c r="O364" s="104"/>
      <c r="P364" s="104"/>
    </row>
    <row r="365" spans="13:16" s="77" customFormat="1" ht="21.75">
      <c r="M365" s="104"/>
      <c r="N365" s="104"/>
      <c r="O365" s="104"/>
      <c r="P365" s="104"/>
    </row>
    <row r="366" spans="13:16" s="77" customFormat="1" ht="21.75">
      <c r="M366" s="104"/>
      <c r="N366" s="104"/>
      <c r="O366" s="104"/>
      <c r="P366" s="104"/>
    </row>
    <row r="367" spans="13:16" s="77" customFormat="1" ht="21.75">
      <c r="M367" s="104"/>
      <c r="N367" s="104"/>
      <c r="O367" s="104"/>
      <c r="P367" s="104"/>
    </row>
    <row r="368" spans="13:16" s="77" customFormat="1" ht="21.75">
      <c r="M368" s="104"/>
      <c r="N368" s="104"/>
      <c r="O368" s="104"/>
      <c r="P368" s="104"/>
    </row>
    <row r="369" spans="13:16" s="77" customFormat="1" ht="21.75">
      <c r="M369" s="104"/>
      <c r="N369" s="104"/>
      <c r="O369" s="104"/>
      <c r="P369" s="104"/>
    </row>
    <row r="370" spans="13:16" s="77" customFormat="1" ht="21.75">
      <c r="M370" s="104"/>
      <c r="N370" s="104"/>
      <c r="O370" s="104"/>
      <c r="P370" s="104"/>
    </row>
    <row r="371" spans="13:16" s="77" customFormat="1" ht="21.75">
      <c r="M371" s="104"/>
      <c r="N371" s="104"/>
      <c r="O371" s="104"/>
      <c r="P371" s="104"/>
    </row>
    <row r="372" spans="13:16" s="77" customFormat="1" ht="21.75">
      <c r="M372" s="104"/>
      <c r="N372" s="104"/>
      <c r="O372" s="104"/>
      <c r="P372" s="104"/>
    </row>
    <row r="373" spans="13:16" s="77" customFormat="1" ht="21.75">
      <c r="M373" s="104"/>
      <c r="N373" s="104"/>
      <c r="O373" s="104"/>
      <c r="P373" s="104"/>
    </row>
    <row r="374" spans="13:16" s="77" customFormat="1" ht="21.75">
      <c r="M374" s="104"/>
      <c r="N374" s="104"/>
      <c r="O374" s="104"/>
      <c r="P374" s="104"/>
    </row>
    <row r="375" spans="13:16" s="77" customFormat="1" ht="21.75">
      <c r="M375" s="104"/>
      <c r="N375" s="104"/>
      <c r="O375" s="104"/>
      <c r="P375" s="104"/>
    </row>
    <row r="376" spans="13:16" s="77" customFormat="1" ht="21.75">
      <c r="M376" s="104"/>
      <c r="N376" s="104"/>
      <c r="O376" s="104"/>
      <c r="P376" s="104"/>
    </row>
    <row r="377" spans="13:16" s="77" customFormat="1" ht="21.75">
      <c r="M377" s="104"/>
      <c r="N377" s="104"/>
      <c r="O377" s="104"/>
      <c r="P377" s="104"/>
    </row>
    <row r="378" spans="13:16" s="77" customFormat="1" ht="21.75">
      <c r="M378" s="104"/>
      <c r="N378" s="104"/>
      <c r="O378" s="104"/>
      <c r="P378" s="104"/>
    </row>
    <row r="379" spans="13:16" s="77" customFormat="1" ht="21.75">
      <c r="M379" s="104"/>
      <c r="N379" s="104"/>
      <c r="O379" s="104"/>
      <c r="P379" s="104"/>
    </row>
    <row r="380" spans="13:16" s="77" customFormat="1" ht="21.75">
      <c r="M380" s="104"/>
      <c r="N380" s="104"/>
      <c r="O380" s="104"/>
      <c r="P380" s="104"/>
    </row>
    <row r="381" spans="13:16" s="77" customFormat="1" ht="21.75">
      <c r="M381" s="104"/>
      <c r="N381" s="104"/>
      <c r="O381" s="104"/>
      <c r="P381" s="104"/>
    </row>
    <row r="382" spans="13:16" s="77" customFormat="1" ht="21.75">
      <c r="M382" s="104"/>
      <c r="N382" s="104"/>
      <c r="O382" s="104"/>
      <c r="P382" s="104"/>
    </row>
    <row r="383" spans="13:16" s="77" customFormat="1" ht="21.75">
      <c r="M383" s="104"/>
      <c r="N383" s="104"/>
      <c r="O383" s="104"/>
      <c r="P383" s="104"/>
    </row>
    <row r="384" spans="13:16" s="77" customFormat="1" ht="21.75">
      <c r="M384" s="104"/>
      <c r="N384" s="104"/>
      <c r="O384" s="104"/>
      <c r="P384" s="104"/>
    </row>
    <row r="385" spans="13:16" s="77" customFormat="1" ht="21.75">
      <c r="M385" s="104"/>
      <c r="N385" s="104"/>
      <c r="O385" s="104"/>
      <c r="P385" s="104"/>
    </row>
    <row r="386" spans="13:16" s="77" customFormat="1" ht="21.75">
      <c r="M386" s="104"/>
      <c r="N386" s="104"/>
      <c r="O386" s="104"/>
      <c r="P386" s="104"/>
    </row>
    <row r="387" spans="13:16" s="77" customFormat="1" ht="21.75">
      <c r="M387" s="104"/>
      <c r="N387" s="104"/>
      <c r="O387" s="104"/>
      <c r="P387" s="104"/>
    </row>
    <row r="388" spans="13:16" s="77" customFormat="1" ht="21.75">
      <c r="M388" s="104"/>
      <c r="N388" s="104"/>
      <c r="O388" s="104"/>
      <c r="P388" s="104"/>
    </row>
    <row r="389" spans="13:16" s="77" customFormat="1" ht="21.75">
      <c r="M389" s="104"/>
      <c r="N389" s="104"/>
      <c r="O389" s="104"/>
      <c r="P389" s="104"/>
    </row>
    <row r="390" spans="13:16" s="77" customFormat="1" ht="21.75">
      <c r="M390" s="104"/>
      <c r="N390" s="104"/>
      <c r="O390" s="104"/>
      <c r="P390" s="104"/>
    </row>
    <row r="391" spans="13:16" s="77" customFormat="1" ht="21.75">
      <c r="M391" s="104"/>
      <c r="N391" s="104"/>
      <c r="O391" s="104"/>
      <c r="P391" s="104"/>
    </row>
    <row r="392" spans="13:16" s="77" customFormat="1" ht="21.75">
      <c r="M392" s="104"/>
      <c r="N392" s="104"/>
      <c r="O392" s="104"/>
      <c r="P392" s="104"/>
    </row>
    <row r="393" spans="13:16" s="77" customFormat="1" ht="21.75">
      <c r="M393" s="104"/>
      <c r="N393" s="104"/>
      <c r="O393" s="104"/>
      <c r="P393" s="104"/>
    </row>
    <row r="394" spans="13:16" s="77" customFormat="1" ht="21.75">
      <c r="M394" s="104"/>
      <c r="N394" s="104"/>
      <c r="O394" s="104"/>
      <c r="P394" s="104"/>
    </row>
    <row r="395" spans="13:16" s="77" customFormat="1" ht="21.75">
      <c r="M395" s="104"/>
      <c r="N395" s="104"/>
      <c r="O395" s="104"/>
      <c r="P395" s="104"/>
    </row>
    <row r="396" spans="13:16" s="77" customFormat="1" ht="21.75">
      <c r="M396" s="104"/>
      <c r="N396" s="104"/>
      <c r="O396" s="104"/>
      <c r="P396" s="104"/>
    </row>
    <row r="397" spans="13:16" s="77" customFormat="1" ht="21.75">
      <c r="M397" s="104"/>
      <c r="N397" s="104"/>
      <c r="O397" s="104"/>
      <c r="P397" s="104"/>
    </row>
    <row r="398" spans="13:16" s="77" customFormat="1" ht="21.75">
      <c r="M398" s="104"/>
      <c r="N398" s="104"/>
      <c r="O398" s="104"/>
      <c r="P398" s="104"/>
    </row>
    <row r="399" spans="13:16" s="77" customFormat="1" ht="21.75">
      <c r="M399" s="104"/>
      <c r="N399" s="104"/>
      <c r="O399" s="104"/>
      <c r="P399" s="104"/>
    </row>
    <row r="400" spans="13:16" s="77" customFormat="1" ht="21.75">
      <c r="M400" s="104"/>
      <c r="N400" s="104"/>
      <c r="O400" s="104"/>
      <c r="P400" s="104"/>
    </row>
    <row r="401" spans="13:16" s="77" customFormat="1" ht="21.75">
      <c r="M401" s="104"/>
      <c r="N401" s="104"/>
      <c r="O401" s="104"/>
      <c r="P401" s="104"/>
    </row>
    <row r="402" spans="13:16" s="77" customFormat="1" ht="21.75">
      <c r="M402" s="104"/>
      <c r="N402" s="104"/>
      <c r="O402" s="104"/>
      <c r="P402" s="104"/>
    </row>
    <row r="403" spans="13:16" s="77" customFormat="1" ht="21.75">
      <c r="M403" s="104"/>
      <c r="N403" s="104"/>
      <c r="O403" s="104"/>
      <c r="P403" s="104"/>
    </row>
    <row r="404" spans="13:16" s="77" customFormat="1" ht="21.75">
      <c r="M404" s="104"/>
      <c r="N404" s="104"/>
      <c r="O404" s="104"/>
      <c r="P404" s="104"/>
    </row>
    <row r="405" spans="13:16" s="77" customFormat="1" ht="21.75">
      <c r="M405" s="104"/>
      <c r="N405" s="104"/>
      <c r="O405" s="104"/>
      <c r="P405" s="104"/>
    </row>
    <row r="406" spans="13:16" s="77" customFormat="1" ht="21.75">
      <c r="M406" s="104"/>
      <c r="N406" s="104"/>
      <c r="O406" s="104"/>
      <c r="P406" s="104"/>
    </row>
    <row r="407" spans="13:16" s="77" customFormat="1" ht="21.75">
      <c r="M407" s="104"/>
      <c r="N407" s="104"/>
      <c r="O407" s="104"/>
      <c r="P407" s="104"/>
    </row>
    <row r="408" spans="13:16" s="77" customFormat="1" ht="21.75">
      <c r="M408" s="104"/>
      <c r="N408" s="104"/>
      <c r="O408" s="104"/>
      <c r="P408" s="104"/>
    </row>
    <row r="409" spans="13:16" s="77" customFormat="1" ht="21.75">
      <c r="M409" s="104"/>
      <c r="N409" s="104"/>
      <c r="O409" s="104"/>
      <c r="P409" s="104"/>
    </row>
    <row r="410" spans="13:16" s="77" customFormat="1" ht="21.75">
      <c r="M410" s="104"/>
      <c r="N410" s="104"/>
      <c r="O410" s="104"/>
      <c r="P410" s="104"/>
    </row>
    <row r="411" spans="13:16" s="77" customFormat="1" ht="21.75">
      <c r="M411" s="104"/>
      <c r="N411" s="104"/>
      <c r="O411" s="104"/>
      <c r="P411" s="104"/>
    </row>
    <row r="412" spans="13:16" s="77" customFormat="1" ht="21.75">
      <c r="M412" s="104"/>
      <c r="N412" s="104"/>
      <c r="O412" s="104"/>
      <c r="P412" s="104"/>
    </row>
    <row r="413" spans="13:16" s="77" customFormat="1" ht="21.75">
      <c r="M413" s="104"/>
      <c r="N413" s="104"/>
      <c r="O413" s="104"/>
      <c r="P413" s="104"/>
    </row>
    <row r="414" spans="13:16" s="77" customFormat="1" ht="21.75">
      <c r="M414" s="104"/>
      <c r="N414" s="104"/>
      <c r="O414" s="104"/>
      <c r="P414" s="104"/>
    </row>
    <row r="415" spans="13:16" s="77" customFormat="1" ht="21.75">
      <c r="M415" s="104"/>
      <c r="N415" s="104"/>
      <c r="O415" s="104"/>
      <c r="P415" s="104"/>
    </row>
    <row r="416" spans="13:16" s="77" customFormat="1" ht="21.75">
      <c r="M416" s="104"/>
      <c r="N416" s="104"/>
      <c r="O416" s="104"/>
      <c r="P416" s="104"/>
    </row>
    <row r="417" ht="24">
      <c r="N417" s="104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2021-06-16T03:49:43Z</dcterms:modified>
  <cp:category/>
  <cp:version/>
  <cp:contentType/>
  <cp:contentStatus/>
</cp:coreProperties>
</file>