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1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<sst xmlns="http://schemas.openxmlformats.org/spreadsheetml/2006/main" count="32" uniqueCount="28">
  <si>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</si>
  <si>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</si>
  <si>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</si>
  <si>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</si>
  <si>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</si>
  <si>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</si>
  <si>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</si>
  <si>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</si>
  <si>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</si>
  <si>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</si>
  <si>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</si>
  <si>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</si>
  <si>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</si>
  <si>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</si>
  <si>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</si>
  <si>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</si>
  <si>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</si>
  <si>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</si>
  <si>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</si>
  <si>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</si>
  <si>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</si>
  <si>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</si>
  <si>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</si>
  <si>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บ้านโป่ง  อ.สันกำแพง  จ.เชียงใหม่</t>
  </si>
  <si>
    <t>พื้นที่รับน้ำ    1,190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</si>
  <si>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</si>
  <si>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:น้ำแม่กวง P.81</t>
  </si>
  <si>
    <t>ปริมาณน้ำเฉลี่ย 302.89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</si>
</sst>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0.000"/>
    <numFmt numFmtId="183" formatCode="&quot;฿&quot;#,##0_);\(&quot;฿&quot;#,##0\)"/>
    <numFmt numFmtId="184" formatCode="&quot;฿&quot;#,##0_);[Red]\(&quot;฿&quot;#,##0\)"/>
    <numFmt numFmtId="185" formatCode="&quot;฿&quot;#,##0.00_);\(&quot;฿&quot;#,##0.00\)"/>
    <numFmt numFmtId="186" formatCode="&quot;฿&quot;#,##0.00_);[Red]\(&quot;฿&quot;#,##0.00\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\t#,##0_);\(\t#,##0\)"/>
    <numFmt numFmtId="190" formatCode="\t#,##0_);[Red]\(\t#,##0\)"/>
    <numFmt numFmtId="191" formatCode="_(&quot;฿&quot;* \t#,##0_);_(&quot;฿&quot;* \(\t#,##0\);_(&quot;฿&quot;* &quot;-&quot;_);_(@_)"/>
    <numFmt numFmtId="192" formatCode="d\ ดดดด\ &quot;พ.ศ.&quot;\ bbbb"/>
    <numFmt numFmtId="193" formatCode="ว\ ดดดด\ &quot;ค.ศ.&quot;\ คคคค"/>
    <numFmt numFmtId="194" formatCode="&quot;วันที่&quot;\ ว\ ดดดด\ ปปปป"/>
    <numFmt numFmtId="195" formatCode="d\ ดดด\ bb"/>
    <numFmt numFmtId="196" formatCode="ว\ ดดด\ ปป"/>
    <numFmt numFmtId="197" formatCode="วว/ดด/ปป"/>
    <numFmt numFmtId="198" formatCode="ชช:น:ทท"/>
    <numFmt numFmtId="199" formatCode="ช\.น\ &quot;น.&quot;"/>
    <numFmt numFmtId="200" formatCode="\t0.00E+00"/>
    <numFmt numFmtId="201" formatCode="&quot;฿&quot;\t#,##0_);\(&quot;฿&quot;\t#,##0\)"/>
    <numFmt numFmtId="202" formatCode="&quot;฿&quot;\t#,##0_);[Red]\(&quot;฿&quot;\t#,##0\)"/>
    <numFmt numFmtId="203" formatCode="0_)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181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Continuous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6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2" fontId="4" fillId="0" borderId="19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81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-0.032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1025"/>
          <c:w val="0.969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กราฟปริมาณน้ำรายปี!$B$3:$B$23</c:f>
              <c:numCache/>
            </c:numRef>
          </c:val>
        </c:ser>
        <c:axId val="4848240"/>
        <c:axId val="43634161"/>
      </c:barChart>
      <c:lineChart>
        <c:grouping val="standard"/>
        <c:varyColors val="0"/>
        <c:ser>
          <c:idx val="0"/>
          <c:order val="1"/>
          <c:tx>
            <c:v>ปริมาณน้ำเฉลี่ย 302.89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กราฟปริมาณน้ำรายปี!$C$3:$C$23</c:f>
              <c:numCache/>
            </c:numRef>
          </c:val>
          <c:smooth val="0"/>
        </c:ser>
        <c:axId val="4848240"/>
        <c:axId val="43634161"/>
      </c:lineChart>
      <c:dateAx>
        <c:axId val="4848240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3634161"/>
        <c:crosses val="autoZero"/>
        <c:auto val="0"/>
        <c:baseTimeUnit val="years"/>
        <c:majorUnit val="1"/>
        <c:majorTimeUnit val="years"/>
        <c:minorUnit val="15"/>
        <c:minorTimeUnit val="days"/>
        <c:noMultiLvlLbl val="0"/>
      </c:dateAx>
      <c:valAx>
        <c:axId val="4363416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84824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3425"/>
          <c:y val="0.189"/>
          <c:w val="0.316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15</xdr:col>
      <xdr:colOff>552450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762250" y="514350"/>
        <a:ext cx="72199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6">
      <selection activeCell="P36" sqref="P36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6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6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4"/>
      <c r="C4" s="31"/>
      <c r="D4" s="31"/>
      <c r="E4" s="31"/>
      <c r="F4" s="31"/>
      <c r="G4" s="31"/>
      <c r="H4" s="31"/>
      <c r="I4" s="31"/>
      <c r="J4" s="31"/>
      <c r="K4" s="31"/>
      <c r="L4" s="31"/>
      <c r="M4" s="34"/>
      <c r="N4" s="7" t="s">
        <v>1</v>
      </c>
      <c r="O4" s="7" t="s">
        <v>2</v>
      </c>
    </row>
    <row r="5" spans="1:15" ht="23.25" customHeight="1">
      <c r="A5" s="8" t="s">
        <v>3</v>
      </c>
      <c r="B5" s="21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  <c r="L5" s="32" t="s">
        <v>14</v>
      </c>
      <c r="M5" s="21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  <c r="M6" s="35"/>
      <c r="N6" s="11" t="s">
        <v>19</v>
      </c>
      <c r="O6" s="12" t="s">
        <v>20</v>
      </c>
    </row>
    <row r="7" spans="1:15" ht="18" customHeight="1">
      <c r="A7" s="39">
        <v>2545</v>
      </c>
      <c r="B7" s="36">
        <v>4.347</v>
      </c>
      <c r="C7" s="13">
        <v>45.25</v>
      </c>
      <c r="D7" s="13">
        <v>20.282</v>
      </c>
      <c r="E7" s="13">
        <v>25.774</v>
      </c>
      <c r="F7" s="13">
        <v>74.62</v>
      </c>
      <c r="G7" s="13">
        <v>123.076</v>
      </c>
      <c r="H7" s="13">
        <v>49.065</v>
      </c>
      <c r="I7" s="13">
        <v>95.793</v>
      </c>
      <c r="J7" s="13">
        <v>27.211</v>
      </c>
      <c r="K7" s="13">
        <v>16.768</v>
      </c>
      <c r="L7" s="13">
        <v>7.732</v>
      </c>
      <c r="M7" s="42">
        <v>5.314</v>
      </c>
      <c r="N7" s="44">
        <f>SUM(B7:M7)</f>
        <v>495.2320000000001</v>
      </c>
      <c r="O7" s="45">
        <f aca="true" t="shared" si="0" ref="O7:O27">+N7*0.0317097</f>
        <v>15.703658150400003</v>
      </c>
    </row>
    <row r="8" spans="1:15" ht="18" customHeight="1">
      <c r="A8" s="40">
        <v>2546</v>
      </c>
      <c r="B8" s="37">
        <v>6.511</v>
      </c>
      <c r="C8" s="14">
        <v>9.657</v>
      </c>
      <c r="D8" s="14">
        <v>10.052</v>
      </c>
      <c r="E8" s="14">
        <v>23.066</v>
      </c>
      <c r="F8" s="14">
        <v>50.954</v>
      </c>
      <c r="G8" s="14">
        <v>104.143</v>
      </c>
      <c r="H8" s="14">
        <v>25.746</v>
      </c>
      <c r="I8" s="14">
        <v>10.148</v>
      </c>
      <c r="J8" s="14">
        <v>3.783</v>
      </c>
      <c r="K8" s="14">
        <v>3.684</v>
      </c>
      <c r="L8" s="14">
        <v>2.698</v>
      </c>
      <c r="M8" s="43">
        <v>1.796</v>
      </c>
      <c r="N8" s="46">
        <f>SUM(B8:M8)</f>
        <v>252.238</v>
      </c>
      <c r="O8" s="45">
        <f t="shared" si="0"/>
        <v>7.9983913086000005</v>
      </c>
    </row>
    <row r="9" spans="1:15" ht="18" customHeight="1">
      <c r="A9" s="40">
        <v>2547</v>
      </c>
      <c r="B9" s="37">
        <v>0.464</v>
      </c>
      <c r="C9" s="14">
        <v>16.425</v>
      </c>
      <c r="D9" s="14">
        <v>10.721</v>
      </c>
      <c r="E9" s="14">
        <v>40.586</v>
      </c>
      <c r="F9" s="14">
        <v>46.399</v>
      </c>
      <c r="G9" s="14">
        <v>141.065</v>
      </c>
      <c r="H9" s="14">
        <v>24.932</v>
      </c>
      <c r="I9" s="14">
        <v>8.876</v>
      </c>
      <c r="J9" s="14">
        <v>9.59</v>
      </c>
      <c r="K9" s="14">
        <v>5.391</v>
      </c>
      <c r="L9" s="14">
        <v>3.421</v>
      </c>
      <c r="M9" s="43">
        <v>2.246</v>
      </c>
      <c r="N9" s="46">
        <f>SUM(B9:M9)</f>
        <v>310.11599999999993</v>
      </c>
      <c r="O9" s="45">
        <f t="shared" si="0"/>
        <v>9.833685325199998</v>
      </c>
    </row>
    <row r="10" spans="1:15" ht="18" customHeight="1">
      <c r="A10" s="40">
        <v>2548</v>
      </c>
      <c r="B10" s="37">
        <v>3.661632</v>
      </c>
      <c r="C10" s="14">
        <v>6.809184000000002</v>
      </c>
      <c r="D10" s="14">
        <v>12.983327999999998</v>
      </c>
      <c r="E10" s="14">
        <v>66.921984</v>
      </c>
      <c r="F10" s="14">
        <v>76.716288</v>
      </c>
      <c r="G10" s="14">
        <v>157.84848000000002</v>
      </c>
      <c r="H10" s="14">
        <v>66.27311999999996</v>
      </c>
      <c r="I10" s="14">
        <v>57.55622399999999</v>
      </c>
      <c r="J10" s="14">
        <v>35.078400000000016</v>
      </c>
      <c r="K10" s="14">
        <v>9.946368000000001</v>
      </c>
      <c r="L10" s="14">
        <v>9.072000000000001</v>
      </c>
      <c r="M10" s="43">
        <v>5.743008000000001</v>
      </c>
      <c r="N10" s="46">
        <v>508.610016</v>
      </c>
      <c r="O10" s="45">
        <f t="shared" si="0"/>
        <v>16.127871024355198</v>
      </c>
    </row>
    <row r="11" spans="1:15" ht="18" customHeight="1">
      <c r="A11" s="40">
        <v>2549</v>
      </c>
      <c r="B11" s="37">
        <v>17.06832</v>
      </c>
      <c r="C11" s="14">
        <v>34.311168</v>
      </c>
      <c r="D11" s="14">
        <v>36.320832</v>
      </c>
      <c r="E11" s="14">
        <v>58.856544</v>
      </c>
      <c r="F11" s="14">
        <v>126.23126400000001</v>
      </c>
      <c r="G11" s="14">
        <v>115.654176</v>
      </c>
      <c r="H11" s="14">
        <v>50.44463999999999</v>
      </c>
      <c r="I11" s="14">
        <v>12.462335999999999</v>
      </c>
      <c r="J11" s="14">
        <v>6.42816</v>
      </c>
      <c r="K11" s="14">
        <v>8.894015999999999</v>
      </c>
      <c r="L11" s="14">
        <v>6.098112</v>
      </c>
      <c r="M11" s="43">
        <v>3.4974720000000015</v>
      </c>
      <c r="N11" s="47">
        <v>476.26704</v>
      </c>
      <c r="O11" s="45">
        <f t="shared" si="0"/>
        <v>15.102284958288001</v>
      </c>
    </row>
    <row r="12" spans="1:15" ht="18" customHeight="1">
      <c r="A12" s="40">
        <v>2550</v>
      </c>
      <c r="B12" s="37">
        <v>5.838048000000001</v>
      </c>
      <c r="C12" s="14">
        <v>69.98659200000002</v>
      </c>
      <c r="D12" s="14">
        <v>14.693184000000002</v>
      </c>
      <c r="E12" s="14">
        <v>24.68534400000001</v>
      </c>
      <c r="F12" s="14">
        <v>35.783424000000004</v>
      </c>
      <c r="G12" s="14">
        <v>34.64208</v>
      </c>
      <c r="H12" s="14">
        <v>33.283872</v>
      </c>
      <c r="I12" s="14">
        <v>18.500832000000003</v>
      </c>
      <c r="J12" s="14">
        <v>4.918752000000001</v>
      </c>
      <c r="K12" s="14">
        <v>5.794848000000001</v>
      </c>
      <c r="L12" s="14">
        <v>5.235321600000006</v>
      </c>
      <c r="M12" s="43">
        <v>3.903552</v>
      </c>
      <c r="N12" s="47">
        <v>257.2658496</v>
      </c>
      <c r="O12" s="45">
        <f t="shared" si="0"/>
        <v>8.157822911061121</v>
      </c>
    </row>
    <row r="13" spans="1:15" ht="18" customHeight="1">
      <c r="A13" s="40">
        <v>2551</v>
      </c>
      <c r="B13" s="37">
        <v>6.817824000000001</v>
      </c>
      <c r="C13" s="14">
        <v>73.03219200000001</v>
      </c>
      <c r="D13" s="14">
        <v>8.150975999999998</v>
      </c>
      <c r="E13" s="14">
        <v>15.812064000000001</v>
      </c>
      <c r="F13" s="14">
        <v>34.15305600000001</v>
      </c>
      <c r="G13" s="14">
        <v>56.680128</v>
      </c>
      <c r="H13" s="14">
        <v>57.70828799999998</v>
      </c>
      <c r="I13" s="14">
        <v>45.526751999999995</v>
      </c>
      <c r="J13" s="14">
        <v>10.329984000000003</v>
      </c>
      <c r="K13" s="14">
        <v>11.436768</v>
      </c>
      <c r="L13" s="14">
        <v>12.628224000000001</v>
      </c>
      <c r="M13" s="43">
        <v>10.150272000000001</v>
      </c>
      <c r="N13" s="47">
        <v>342.426528</v>
      </c>
      <c r="O13" s="45">
        <f t="shared" si="0"/>
        <v>10.858242474921601</v>
      </c>
    </row>
    <row r="14" spans="1:15" ht="18" customHeight="1">
      <c r="A14" s="40">
        <v>2552</v>
      </c>
      <c r="B14" s="37">
        <v>4.05648</v>
      </c>
      <c r="C14" s="14">
        <v>13.930272</v>
      </c>
      <c r="D14" s="14">
        <v>19.481472000000007</v>
      </c>
      <c r="E14" s="14">
        <v>23.528448000000015</v>
      </c>
      <c r="F14" s="14">
        <v>23.21568</v>
      </c>
      <c r="G14" s="14">
        <v>36.751104</v>
      </c>
      <c r="H14" s="14">
        <v>32.589216</v>
      </c>
      <c r="I14" s="14">
        <v>13.243391999999998</v>
      </c>
      <c r="J14" s="14">
        <v>2.674080000000001</v>
      </c>
      <c r="K14" s="14">
        <v>4.930848000000001</v>
      </c>
      <c r="L14" s="14">
        <v>4.0970879999999985</v>
      </c>
      <c r="M14" s="43">
        <v>2.796768</v>
      </c>
      <c r="N14" s="47">
        <v>181.29484800000003</v>
      </c>
      <c r="O14" s="45">
        <f t="shared" si="0"/>
        <v>5.748805241625601</v>
      </c>
    </row>
    <row r="15" spans="1:15" ht="18" customHeight="1">
      <c r="A15" s="40">
        <v>2553</v>
      </c>
      <c r="B15" s="37">
        <v>2.5842240000000007</v>
      </c>
      <c r="C15" s="14">
        <v>3.4827840000000005</v>
      </c>
      <c r="D15" s="14">
        <v>1.877472</v>
      </c>
      <c r="E15" s="14">
        <v>7.256736000000001</v>
      </c>
      <c r="F15" s="14">
        <v>97.16025599999999</v>
      </c>
      <c r="G15" s="14">
        <v>94.874112</v>
      </c>
      <c r="H15" s="14">
        <v>43.46006400000001</v>
      </c>
      <c r="I15" s="14">
        <v>10.418112</v>
      </c>
      <c r="J15" s="14">
        <v>2.545344000000002</v>
      </c>
      <c r="K15" s="14">
        <v>2.6282879999999995</v>
      </c>
      <c r="L15" s="14">
        <v>3.1484160000000005</v>
      </c>
      <c r="M15" s="43">
        <v>5.864832</v>
      </c>
      <c r="N15" s="47">
        <v>275.30064</v>
      </c>
      <c r="O15" s="45">
        <f t="shared" si="0"/>
        <v>8.729700704208</v>
      </c>
    </row>
    <row r="16" spans="1:15" ht="18" customHeight="1">
      <c r="A16" s="40">
        <v>2554</v>
      </c>
      <c r="B16" s="37">
        <v>17.341344</v>
      </c>
      <c r="C16" s="14">
        <v>47.310912000000016</v>
      </c>
      <c r="D16" s="14">
        <v>46.460736000000004</v>
      </c>
      <c r="E16" s="14">
        <v>37.826784</v>
      </c>
      <c r="F16" s="14">
        <v>263.83968</v>
      </c>
      <c r="G16" s="14">
        <v>207.14745600000006</v>
      </c>
      <c r="H16" s="14">
        <v>122.17219199999998</v>
      </c>
      <c r="I16" s="14">
        <v>28.07049599999999</v>
      </c>
      <c r="J16" s="14">
        <v>7.1072640000000025</v>
      </c>
      <c r="K16" s="14">
        <v>11.690784000000003</v>
      </c>
      <c r="L16" s="14">
        <v>16.050096000000046</v>
      </c>
      <c r="M16" s="43">
        <v>17.976383999999996</v>
      </c>
      <c r="N16" s="47">
        <v>822.9941280000002</v>
      </c>
      <c r="O16" s="45">
        <f t="shared" si="0"/>
        <v>26.096896900641607</v>
      </c>
    </row>
    <row r="17" spans="1:15" ht="18" customHeight="1">
      <c r="A17" s="40">
        <v>2555</v>
      </c>
      <c r="B17" s="37">
        <v>23.274432000000004</v>
      </c>
      <c r="C17" s="14">
        <v>33.51628800000001</v>
      </c>
      <c r="D17" s="14">
        <v>10.526976000000001</v>
      </c>
      <c r="E17" s="14">
        <v>26.708832</v>
      </c>
      <c r="F17" s="14">
        <v>40.819680000000005</v>
      </c>
      <c r="G17" s="14">
        <v>67.36176</v>
      </c>
      <c r="H17" s="14">
        <v>26.590463999999997</v>
      </c>
      <c r="I17" s="14">
        <v>11.189664000000004</v>
      </c>
      <c r="J17" s="14">
        <v>4.688064</v>
      </c>
      <c r="K17" s="14">
        <v>2.8114559999999997</v>
      </c>
      <c r="L17" s="14">
        <v>6.19488</v>
      </c>
      <c r="M17" s="43">
        <v>5.1459839999999994</v>
      </c>
      <c r="N17" s="47">
        <v>258.82848000000007</v>
      </c>
      <c r="O17" s="45">
        <f t="shared" si="0"/>
        <v>8.207373452256002</v>
      </c>
    </row>
    <row r="18" spans="1:15" ht="18" customHeight="1">
      <c r="A18" s="40">
        <v>2556</v>
      </c>
      <c r="B18" s="37">
        <v>4.634496000000002</v>
      </c>
      <c r="C18" s="14">
        <v>5.9918400000000025</v>
      </c>
      <c r="D18" s="14">
        <v>2.5263360000000006</v>
      </c>
      <c r="E18" s="14">
        <v>23.582015999999996</v>
      </c>
      <c r="F18" s="14">
        <v>49.12012800000002</v>
      </c>
      <c r="G18" s="14">
        <v>61.402752</v>
      </c>
      <c r="H18" s="14">
        <v>59.336064</v>
      </c>
      <c r="I18" s="14">
        <v>22.551264000000003</v>
      </c>
      <c r="J18" s="14">
        <v>6.956928000000007</v>
      </c>
      <c r="K18" s="14">
        <v>7.327583999999999</v>
      </c>
      <c r="L18" s="14">
        <v>8.364384000000001</v>
      </c>
      <c r="M18" s="43">
        <v>7.769088000000001</v>
      </c>
      <c r="N18" s="47">
        <v>259.56288000000006</v>
      </c>
      <c r="O18" s="45">
        <f t="shared" si="0"/>
        <v>8.230661055936002</v>
      </c>
    </row>
    <row r="19" spans="1:15" ht="18" customHeight="1">
      <c r="A19" s="40">
        <v>2557</v>
      </c>
      <c r="B19" s="37">
        <v>8.353152000000005</v>
      </c>
      <c r="C19" s="14">
        <v>12.041568000000002</v>
      </c>
      <c r="D19" s="14">
        <v>14.267232</v>
      </c>
      <c r="E19" s="14">
        <v>23.192352</v>
      </c>
      <c r="F19" s="14">
        <v>34.48483200000001</v>
      </c>
      <c r="G19" s="14">
        <v>54.149472</v>
      </c>
      <c r="H19" s="14">
        <v>24.284448000000005</v>
      </c>
      <c r="I19" s="14">
        <v>13.783391999999996</v>
      </c>
      <c r="J19" s="14">
        <v>4.947264000000001</v>
      </c>
      <c r="K19" s="14">
        <v>10.145088</v>
      </c>
      <c r="L19" s="14">
        <v>4.225823999999999</v>
      </c>
      <c r="M19" s="43">
        <v>6.863616</v>
      </c>
      <c r="N19" s="47">
        <v>210.73824000000005</v>
      </c>
      <c r="O19" s="45">
        <f t="shared" si="0"/>
        <v>6.682446368928002</v>
      </c>
    </row>
    <row r="20" spans="1:15" ht="18" customHeight="1">
      <c r="A20" s="40">
        <v>2558</v>
      </c>
      <c r="B20" s="37">
        <v>9.033120000000002</v>
      </c>
      <c r="C20" s="14">
        <v>10.596096000000003</v>
      </c>
      <c r="D20" s="14">
        <v>6.953472000000002</v>
      </c>
      <c r="E20" s="14">
        <v>14.009760000000004</v>
      </c>
      <c r="F20" s="14">
        <v>31.47551999999999</v>
      </c>
      <c r="G20" s="14">
        <v>16.003871999999998</v>
      </c>
      <c r="H20" s="14">
        <v>10.931328</v>
      </c>
      <c r="I20" s="14">
        <v>10.788768000000001</v>
      </c>
      <c r="J20" s="14">
        <v>4.308768</v>
      </c>
      <c r="K20" s="14">
        <v>0.4933440000000002</v>
      </c>
      <c r="L20" s="14">
        <v>0.37514879999999984</v>
      </c>
      <c r="M20" s="43">
        <v>0.006048000000000001</v>
      </c>
      <c r="N20" s="47">
        <v>114.97524480000003</v>
      </c>
      <c r="O20" s="45">
        <f t="shared" si="0"/>
        <v>3.645830520034561</v>
      </c>
    </row>
    <row r="21" spans="1:15" ht="18" customHeight="1">
      <c r="A21" s="40">
        <v>2559</v>
      </c>
      <c r="B21" s="37">
        <v>0</v>
      </c>
      <c r="C21" s="14">
        <v>0</v>
      </c>
      <c r="D21" s="14">
        <v>4.173984</v>
      </c>
      <c r="E21" s="14">
        <v>18.544031999999998</v>
      </c>
      <c r="F21" s="14">
        <v>25.270272000000002</v>
      </c>
      <c r="G21" s="14">
        <v>90.192096</v>
      </c>
      <c r="H21" s="14">
        <v>39.85286400000001</v>
      </c>
      <c r="I21" s="14">
        <v>11.562912000000003</v>
      </c>
      <c r="J21" s="14">
        <v>0.3801600000000002</v>
      </c>
      <c r="K21" s="14">
        <v>0.788832</v>
      </c>
      <c r="L21" s="14">
        <v>0.47606400000000026</v>
      </c>
      <c r="M21" s="43">
        <v>0.29808</v>
      </c>
      <c r="N21" s="47">
        <v>191.53929600000004</v>
      </c>
      <c r="O21" s="45">
        <f t="shared" si="0"/>
        <v>6.073653614371201</v>
      </c>
    </row>
    <row r="22" spans="1:15" ht="18" customHeight="1">
      <c r="A22" s="40">
        <v>2560</v>
      </c>
      <c r="B22" s="37">
        <v>2.5902720000000006</v>
      </c>
      <c r="C22" s="14">
        <v>31.18608</v>
      </c>
      <c r="D22" s="14">
        <v>12.575520000000006</v>
      </c>
      <c r="E22" s="14">
        <v>32.140800000000006</v>
      </c>
      <c r="F22" s="14">
        <v>48.448800000000006</v>
      </c>
      <c r="G22" s="14">
        <v>37.965888000000014</v>
      </c>
      <c r="H22" s="14">
        <v>60.27350400000002</v>
      </c>
      <c r="I22" s="14">
        <v>5.533919999999998</v>
      </c>
      <c r="J22" s="14">
        <v>2.529792000000001</v>
      </c>
      <c r="K22" s="14">
        <v>4.309631999999999</v>
      </c>
      <c r="L22" s="14">
        <v>3.7255679999999987</v>
      </c>
      <c r="M22" s="43">
        <v>4.888512</v>
      </c>
      <c r="N22" s="47">
        <v>246.16828800000005</v>
      </c>
      <c r="O22" s="45">
        <f t="shared" si="0"/>
        <v>7.805922561993602</v>
      </c>
    </row>
    <row r="23" spans="1:15" ht="18" customHeight="1">
      <c r="A23" s="40">
        <v>2561</v>
      </c>
      <c r="B23" s="37">
        <v>11.9664</v>
      </c>
      <c r="C23" s="14">
        <v>36.155808</v>
      </c>
      <c r="D23" s="14">
        <v>16.9128</v>
      </c>
      <c r="E23" s="14">
        <v>61.096032000000015</v>
      </c>
      <c r="F23" s="14">
        <v>45.98380800000001</v>
      </c>
      <c r="G23" s="14">
        <v>21.027168000000003</v>
      </c>
      <c r="H23" s="14">
        <v>76.44067199999999</v>
      </c>
      <c r="I23" s="14">
        <v>13.422240000000002</v>
      </c>
      <c r="J23" s="14">
        <v>5.572800000000001</v>
      </c>
      <c r="K23" s="14">
        <v>7.5816000000000034</v>
      </c>
      <c r="L23" s="14">
        <v>6.5318400000000025</v>
      </c>
      <c r="M23" s="43">
        <v>3.5035200000000013</v>
      </c>
      <c r="N23" s="47">
        <v>306.194688</v>
      </c>
      <c r="O23" s="45">
        <f t="shared" si="0"/>
        <v>9.7093416980736</v>
      </c>
    </row>
    <row r="24" spans="1:15" ht="18" customHeight="1">
      <c r="A24" s="40">
        <v>2562</v>
      </c>
      <c r="B24" s="37">
        <v>4.170528</v>
      </c>
      <c r="C24" s="14">
        <v>8.743680000000001</v>
      </c>
      <c r="D24" s="14">
        <v>2.8097280000000002</v>
      </c>
      <c r="E24" s="14">
        <v>6.118848000000001</v>
      </c>
      <c r="F24" s="14">
        <v>48.10752000000001</v>
      </c>
      <c r="G24" s="14">
        <v>43.72790400000001</v>
      </c>
      <c r="H24" s="14">
        <v>28.781567999999993</v>
      </c>
      <c r="I24" s="14">
        <v>7.171199999999999</v>
      </c>
      <c r="J24" s="14">
        <v>1.9111680000000009</v>
      </c>
      <c r="K24" s="14">
        <v>2.217024000000001</v>
      </c>
      <c r="L24" s="14">
        <v>0.6825599999999957</v>
      </c>
      <c r="M24" s="43">
        <v>0.05702400000000002</v>
      </c>
      <c r="N24" s="47">
        <v>154.49875200000005</v>
      </c>
      <c r="O24" s="45">
        <f t="shared" si="0"/>
        <v>4.899109076294402</v>
      </c>
    </row>
    <row r="25" spans="1:15" ht="18" customHeight="1">
      <c r="A25" s="40">
        <v>2563</v>
      </c>
      <c r="B25" s="37">
        <v>0.08899200000000004</v>
      </c>
      <c r="C25" s="14">
        <v>1.6398719999999998</v>
      </c>
      <c r="D25" s="14">
        <v>0.6600960000000001</v>
      </c>
      <c r="E25" s="14">
        <v>11.851488</v>
      </c>
      <c r="F25" s="14">
        <v>66.15475200000002</v>
      </c>
      <c r="G25" s="14">
        <v>44.990208</v>
      </c>
      <c r="H25" s="14">
        <v>22.291200000000003</v>
      </c>
      <c r="I25" s="14">
        <v>8.703935999999999</v>
      </c>
      <c r="J25" s="14">
        <v>2.083968000000001</v>
      </c>
      <c r="K25" s="14">
        <v>1.8982080000000003</v>
      </c>
      <c r="L25" s="14">
        <v>2.7483840000000006</v>
      </c>
      <c r="M25" s="43">
        <v>2.156544</v>
      </c>
      <c r="N25" s="47">
        <v>165.26764800000004</v>
      </c>
      <c r="O25" s="45">
        <f t="shared" si="0"/>
        <v>5.2405875377856015</v>
      </c>
    </row>
    <row r="26" spans="1:15" ht="18" customHeight="1">
      <c r="A26" s="40">
        <v>2564</v>
      </c>
      <c r="B26" s="37">
        <v>6.527519999999999</v>
      </c>
      <c r="C26" s="14">
        <v>6.297695999999998</v>
      </c>
      <c r="D26" s="14">
        <v>4.539456</v>
      </c>
      <c r="E26" s="14">
        <v>25.015392000000006</v>
      </c>
      <c r="F26" s="14">
        <v>23.156928000000004</v>
      </c>
      <c r="G26" s="14">
        <v>55.86192</v>
      </c>
      <c r="H26" s="14">
        <v>26.346816000000008</v>
      </c>
      <c r="I26" s="14">
        <v>12.887424</v>
      </c>
      <c r="J26" s="14">
        <v>2.5704</v>
      </c>
      <c r="K26" s="14">
        <v>2.362176</v>
      </c>
      <c r="L26" s="14">
        <v>1.9077119999999999</v>
      </c>
      <c r="M26" s="43">
        <v>1.7755199999999995</v>
      </c>
      <c r="N26" s="47">
        <v>169.24896</v>
      </c>
      <c r="O26" s="45">
        <f t="shared" si="0"/>
        <v>5.366833746912</v>
      </c>
    </row>
    <row r="27" spans="1:15" ht="18" customHeight="1">
      <c r="A27" s="40">
        <v>2565</v>
      </c>
      <c r="B27" s="37">
        <v>16.432416</v>
      </c>
      <c r="C27" s="14">
        <v>42.12518400000001</v>
      </c>
      <c r="D27" s="14">
        <v>8.403263999999998</v>
      </c>
      <c r="E27" s="14">
        <v>39.0744</v>
      </c>
      <c r="F27" s="14">
        <v>82.17158400000001</v>
      </c>
      <c r="G27" s="14">
        <v>89.326368</v>
      </c>
      <c r="H27" s="14">
        <v>42.23836800000001</v>
      </c>
      <c r="I27" s="14">
        <v>9.232703999999998</v>
      </c>
      <c r="J27" s="14">
        <v>7.196255999999998</v>
      </c>
      <c r="K27" s="14">
        <v>7.180704</v>
      </c>
      <c r="L27" s="14">
        <v>7.0191360000000005</v>
      </c>
      <c r="M27" s="43">
        <v>11.438496</v>
      </c>
      <c r="N27" s="47">
        <v>361.8388800000001</v>
      </c>
      <c r="O27" s="45">
        <f t="shared" si="0"/>
        <v>11.473802333136003</v>
      </c>
    </row>
    <row r="28" spans="1:15" ht="18" customHeight="1">
      <c r="A28" s="40"/>
      <c r="B28" s="3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3"/>
      <c r="N28" s="47"/>
      <c r="O28" s="47"/>
    </row>
    <row r="29" spans="1:15" ht="18" customHeight="1">
      <c r="A29" s="40"/>
      <c r="B29" s="3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43"/>
      <c r="N29" s="47"/>
      <c r="O29" s="47"/>
    </row>
    <row r="30" spans="1:15" ht="18" customHeight="1">
      <c r="A30" s="57" t="s">
        <v>21</v>
      </c>
      <c r="B30" s="58">
        <f>MAX(B7:B29)</f>
        <v>23.274432000000004</v>
      </c>
      <c r="C30" s="59">
        <f>MAX(C7:C29)</f>
        <v>73.03219200000001</v>
      </c>
      <c r="D30" s="59">
        <f aca="true" t="shared" si="1" ref="D30:M30">MAX(D7:D29)</f>
        <v>46.460736000000004</v>
      </c>
      <c r="E30" s="59">
        <f t="shared" si="1"/>
        <v>66.921984</v>
      </c>
      <c r="F30" s="59">
        <f t="shared" si="1"/>
        <v>263.83968</v>
      </c>
      <c r="G30" s="59">
        <f t="shared" si="1"/>
        <v>207.14745600000006</v>
      </c>
      <c r="H30" s="59">
        <f t="shared" si="1"/>
        <v>122.17219199999998</v>
      </c>
      <c r="I30" s="59">
        <f t="shared" si="1"/>
        <v>95.793</v>
      </c>
      <c r="J30" s="59">
        <f t="shared" si="1"/>
        <v>35.078400000000016</v>
      </c>
      <c r="K30" s="59">
        <f t="shared" si="1"/>
        <v>16.768</v>
      </c>
      <c r="L30" s="59">
        <f t="shared" si="1"/>
        <v>16.050096000000046</v>
      </c>
      <c r="M30" s="59">
        <f t="shared" si="1"/>
        <v>17.976383999999996</v>
      </c>
      <c r="N30" s="60">
        <f>MAX(N7:N29)</f>
        <v>822.9941280000002</v>
      </c>
      <c r="O30" s="60">
        <f>MAX(O7:O29)</f>
        <v>26.096896900641607</v>
      </c>
    </row>
    <row r="31" spans="1:16" ht="18" customHeight="1">
      <c r="A31" s="41" t="s">
        <v>17</v>
      </c>
      <c r="B31" s="38">
        <f>AVERAGE(B7:B29)</f>
        <v>7.4172</v>
      </c>
      <c r="C31" s="15">
        <f>AVERAGE(C7:C29)</f>
        <v>24.213772190476192</v>
      </c>
      <c r="D31" s="15">
        <f aca="true" t="shared" si="2" ref="D31:M31">AVERAGE(D7:D29)</f>
        <v>12.63675542857143</v>
      </c>
      <c r="E31" s="15">
        <f t="shared" si="2"/>
        <v>28.840374095238097</v>
      </c>
      <c r="F31" s="15">
        <f t="shared" si="2"/>
        <v>63.06030819047619</v>
      </c>
      <c r="G31" s="15">
        <f t="shared" si="2"/>
        <v>78.75671161904764</v>
      </c>
      <c r="H31" s="15">
        <f t="shared" si="2"/>
        <v>43.95436609523809</v>
      </c>
      <c r="I31" s="15">
        <f t="shared" si="2"/>
        <v>20.353455619047615</v>
      </c>
      <c r="J31" s="15">
        <f t="shared" si="2"/>
        <v>7.276740571428573</v>
      </c>
      <c r="K31" s="15">
        <f t="shared" si="2"/>
        <v>6.108598476190477</v>
      </c>
      <c r="L31" s="15">
        <f t="shared" si="2"/>
        <v>5.35389325714286</v>
      </c>
      <c r="M31" s="15">
        <f t="shared" si="2"/>
        <v>4.91384380952381</v>
      </c>
      <c r="N31" s="48">
        <f>SUM(B31:M31)</f>
        <v>302.88601935238097</v>
      </c>
      <c r="O31" s="48">
        <f>AVERAGE(O7:O29)</f>
        <v>9.604424807858194</v>
      </c>
      <c r="P31" s="16"/>
    </row>
    <row r="32" spans="1:15" ht="18" customHeight="1">
      <c r="A32" s="61" t="s">
        <v>22</v>
      </c>
      <c r="B32" s="62">
        <f>MIN(B7:B29)</f>
        <v>0</v>
      </c>
      <c r="C32" s="63">
        <f>MIN(C7:C29)</f>
        <v>0</v>
      </c>
      <c r="D32" s="63">
        <f aca="true" t="shared" si="3" ref="D32:M32">MIN(D7:D29)</f>
        <v>0.6600960000000001</v>
      </c>
      <c r="E32" s="63">
        <f t="shared" si="3"/>
        <v>6.118848000000001</v>
      </c>
      <c r="F32" s="63">
        <f t="shared" si="3"/>
        <v>23.156928000000004</v>
      </c>
      <c r="G32" s="63">
        <f t="shared" si="3"/>
        <v>16.003871999999998</v>
      </c>
      <c r="H32" s="63">
        <f t="shared" si="3"/>
        <v>10.931328</v>
      </c>
      <c r="I32" s="63">
        <f t="shared" si="3"/>
        <v>5.533919999999998</v>
      </c>
      <c r="J32" s="63">
        <f t="shared" si="3"/>
        <v>0.3801600000000002</v>
      </c>
      <c r="K32" s="63">
        <f t="shared" si="3"/>
        <v>0.4933440000000002</v>
      </c>
      <c r="L32" s="63">
        <f t="shared" si="3"/>
        <v>0.37514879999999984</v>
      </c>
      <c r="M32" s="63">
        <f t="shared" si="3"/>
        <v>0.006048000000000001</v>
      </c>
      <c r="N32" s="64">
        <f>MIN(N7:N29)</f>
        <v>114.97524480000003</v>
      </c>
      <c r="O32" s="65">
        <f>MIN(O7:O29)</f>
        <v>3.645830520034561</v>
      </c>
    </row>
    <row r="33" spans="1:15" ht="18.75" customHeight="1">
      <c r="A33" s="53" t="s">
        <v>25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8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8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8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8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8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8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8" customHeight="1">
      <c r="A41" s="49"/>
      <c r="B41" s="50"/>
      <c r="C41" s="5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/>
      <c r="O41" s="52"/>
    </row>
    <row r="42" spans="1:15" ht="18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8" customHeight="1">
      <c r="A43" s="22"/>
      <c r="B43" s="17"/>
      <c r="C43" s="3"/>
      <c r="D43" s="23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8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8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8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8" customHeight="1">
      <c r="A47" s="54"/>
      <c r="B47" s="55"/>
      <c r="C47" s="55"/>
      <c r="D47" s="55"/>
      <c r="E47" s="55"/>
      <c r="F47" s="55"/>
      <c r="G47" s="56"/>
      <c r="H47" s="55"/>
      <c r="I47" s="55"/>
      <c r="J47" s="55"/>
      <c r="K47" s="55"/>
      <c r="L47" s="55"/>
      <c r="M47" s="55"/>
      <c r="N47" s="55"/>
      <c r="O47" s="55"/>
    </row>
    <row r="48" ht="18" customHeight="1">
      <c r="O48" s="17"/>
    </row>
    <row r="49" spans="1:15" ht="18" customHeight="1">
      <c r="A49" s="26"/>
      <c r="B49" s="5"/>
      <c r="C49" s="5"/>
      <c r="D49" s="5"/>
      <c r="E49" s="5"/>
      <c r="F49" s="5"/>
      <c r="G49" s="5"/>
      <c r="H49" s="5"/>
      <c r="I49" s="5"/>
      <c r="J49" s="3"/>
      <c r="K49" s="5"/>
      <c r="L49" s="5"/>
      <c r="M49" s="5"/>
      <c r="N49" s="5"/>
      <c r="O49" s="18"/>
    </row>
    <row r="50" spans="1:15" ht="18" customHeigh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8"/>
    </row>
    <row r="51" spans="1:15" ht="18" customHeight="1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23.25" customHeight="1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1"/>
    </row>
    <row r="54" spans="1:15" ht="18" customHeight="1">
      <c r="A54" s="22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8" customHeight="1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8" customHeight="1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8" customHeight="1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8" customHeight="1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8" customHeight="1">
      <c r="A60" s="2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8" customHeight="1">
      <c r="A61" s="22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3"/>
    </row>
    <row r="62" spans="1:15" ht="18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22.5" customHeight="1">
      <c r="A66" s="22"/>
      <c r="B66" s="17"/>
      <c r="C66" s="17"/>
      <c r="D66" s="27"/>
      <c r="E66" s="23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8" customHeight="1">
      <c r="A67" s="22"/>
      <c r="B67" s="17"/>
      <c r="C67" s="17"/>
      <c r="D67" s="2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8" customHeight="1">
      <c r="A68" s="28"/>
      <c r="B68" s="29"/>
      <c r="C68" s="17"/>
      <c r="D68" s="2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8" customHeight="1">
      <c r="A69" s="22"/>
      <c r="B69" s="17"/>
      <c r="C69" s="17"/>
      <c r="D69" s="23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8" customHeight="1">
      <c r="A70" s="22"/>
      <c r="B70" s="17"/>
      <c r="C70" s="17"/>
      <c r="D70" s="2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8" customHeight="1">
      <c r="A71" s="22"/>
      <c r="B71" s="17"/>
      <c r="C71" s="17"/>
      <c r="D71" s="2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8" customHeight="1">
      <c r="A72" s="22"/>
      <c r="B72" s="17"/>
      <c r="C72" s="17"/>
      <c r="D72" s="2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8" customHeight="1">
      <c r="A73" s="22"/>
      <c r="B73" s="17"/>
      <c r="C73" s="17"/>
      <c r="D73" s="2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8" customHeight="1">
      <c r="A74" s="22"/>
      <c r="B74" s="17"/>
      <c r="C74" s="17"/>
      <c r="D74" s="23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8" customHeight="1">
      <c r="A75" s="22"/>
      <c r="B75" s="17"/>
      <c r="C75" s="17"/>
      <c r="D75" s="23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8" customHeight="1">
      <c r="A76" s="22"/>
      <c r="B76" s="17"/>
      <c r="C76" s="17"/>
      <c r="D76" s="23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8" customHeight="1">
      <c r="A77" s="22"/>
      <c r="B77" s="17"/>
      <c r="C77" s="17"/>
      <c r="D77" s="23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8" customHeight="1">
      <c r="A78" s="22"/>
      <c r="B78" s="17"/>
      <c r="C78" s="17"/>
      <c r="D78" s="23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8" customHeight="1">
      <c r="A79" s="22"/>
      <c r="B79" s="17"/>
      <c r="C79" s="17"/>
      <c r="D79" s="23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8" customHeight="1">
      <c r="A80" s="22"/>
      <c r="B80" s="17"/>
      <c r="C80" s="17"/>
      <c r="D80" s="23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8" customHeight="1">
      <c r="A81" s="22"/>
      <c r="B81" s="17"/>
      <c r="C81" s="17"/>
      <c r="D81" s="23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24.75" customHeight="1">
      <c r="A82" s="22"/>
      <c r="B82" s="17"/>
      <c r="C82" s="17"/>
      <c r="D82" s="17"/>
      <c r="E82" s="23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24.75" customHeight="1">
      <c r="A83" s="22"/>
      <c r="B83" s="1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17"/>
      <c r="N83" s="17"/>
      <c r="O83" s="17"/>
    </row>
    <row r="84" spans="1:15" ht="22.5" customHeight="1">
      <c r="A84" s="22"/>
      <c r="B84" s="1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7"/>
      <c r="N84" s="17"/>
      <c r="O84" s="17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pans="2:15" ht="18.75">
      <c r="B118" s="3"/>
      <c r="M118" s="3"/>
      <c r="N118" s="3"/>
      <c r="O118" s="3"/>
    </row>
    <row r="119" spans="2:15" ht="18.75">
      <c r="B119" s="3"/>
      <c r="M119" s="3"/>
      <c r="N119" s="3"/>
      <c r="O119" s="3"/>
    </row>
  </sheetData>
  <sheetProtection/>
  <printOptions/>
  <pageMargins left="0.64" right="0.472440944881889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5">
      <selection activeCell="U12" sqref="U12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4" t="s">
        <v>3</v>
      </c>
      <c r="B1" s="21" t="s">
        <v>2</v>
      </c>
      <c r="C1" s="3" t="s">
        <v>27</v>
      </c>
    </row>
    <row r="2" spans="1:2" ht="18.75">
      <c r="A2" s="24"/>
      <c r="B2" s="21" t="s">
        <v>16</v>
      </c>
    </row>
    <row r="3" spans="1:3" ht="18.75">
      <c r="A3" s="25">
        <v>37528</v>
      </c>
      <c r="B3" s="4">
        <v>495.2320000000001</v>
      </c>
      <c r="C3" s="4">
        <v>302.89</v>
      </c>
    </row>
    <row r="4" spans="1:3" ht="18.75">
      <c r="A4" s="25">
        <v>37894</v>
      </c>
      <c r="B4" s="4">
        <v>252.238</v>
      </c>
      <c r="C4" s="4">
        <v>302.89</v>
      </c>
    </row>
    <row r="5" spans="1:3" ht="18.75">
      <c r="A5" s="25">
        <v>38260</v>
      </c>
      <c r="B5" s="4">
        <v>310.11599999999993</v>
      </c>
      <c r="C5" s="4">
        <v>302.89</v>
      </c>
    </row>
    <row r="6" spans="1:3" ht="18.75">
      <c r="A6" s="25">
        <v>38626</v>
      </c>
      <c r="B6" s="4">
        <v>508.610016</v>
      </c>
      <c r="C6" s="4">
        <v>302.89</v>
      </c>
    </row>
    <row r="7" spans="1:3" ht="18.75">
      <c r="A7" s="25">
        <v>38992</v>
      </c>
      <c r="B7" s="4">
        <v>476.27</v>
      </c>
      <c r="C7" s="4">
        <v>302.89</v>
      </c>
    </row>
    <row r="8" spans="1:3" ht="18.75">
      <c r="A8" s="25">
        <v>39358</v>
      </c>
      <c r="B8" s="4">
        <v>257.2658496</v>
      </c>
      <c r="C8" s="4">
        <v>302.89</v>
      </c>
    </row>
    <row r="9" spans="1:3" ht="18.75">
      <c r="A9" s="25">
        <v>39724</v>
      </c>
      <c r="B9" s="4">
        <v>342.43</v>
      </c>
      <c r="C9" s="4">
        <v>302.89</v>
      </c>
    </row>
    <row r="10" spans="1:3" ht="18.75">
      <c r="A10" s="25">
        <v>40089</v>
      </c>
      <c r="B10" s="4">
        <v>181.29</v>
      </c>
      <c r="C10" s="4">
        <v>302.89</v>
      </c>
    </row>
    <row r="11" spans="1:3" ht="18.75">
      <c r="A11" s="25">
        <v>40454</v>
      </c>
      <c r="B11" s="4">
        <v>257.3</v>
      </c>
      <c r="C11" s="4">
        <v>302.89</v>
      </c>
    </row>
    <row r="12" spans="1:3" ht="18.75">
      <c r="A12" s="25">
        <v>40819</v>
      </c>
      <c r="B12" s="4">
        <v>822.99</v>
      </c>
      <c r="C12" s="4">
        <v>302.89</v>
      </c>
    </row>
    <row r="13" spans="1:3" ht="18.75">
      <c r="A13" s="25">
        <v>41185</v>
      </c>
      <c r="B13" s="4">
        <v>258.83</v>
      </c>
      <c r="C13" s="4">
        <v>302.89</v>
      </c>
    </row>
    <row r="14" spans="1:3" ht="18.75">
      <c r="A14" s="25">
        <v>41550</v>
      </c>
      <c r="B14" s="4">
        <v>259.56</v>
      </c>
      <c r="C14" s="4">
        <v>302.89</v>
      </c>
    </row>
    <row r="15" spans="1:3" ht="18.75">
      <c r="A15" s="25">
        <v>41915</v>
      </c>
      <c r="B15" s="4">
        <v>210.74</v>
      </c>
      <c r="C15" s="4">
        <v>302.89</v>
      </c>
    </row>
    <row r="16" spans="1:3" ht="18.75">
      <c r="A16" s="25">
        <v>42280</v>
      </c>
      <c r="B16" s="4">
        <v>114.98</v>
      </c>
      <c r="C16" s="4">
        <v>302.89</v>
      </c>
    </row>
    <row r="17" spans="1:3" ht="18.75">
      <c r="A17" s="25">
        <v>42646</v>
      </c>
      <c r="B17" s="4">
        <v>191.54</v>
      </c>
      <c r="C17" s="4">
        <v>302.89</v>
      </c>
    </row>
    <row r="18" spans="1:3" ht="18.75">
      <c r="A18" s="25">
        <v>43011</v>
      </c>
      <c r="B18" s="3">
        <v>246.17</v>
      </c>
      <c r="C18" s="4">
        <v>302.89</v>
      </c>
    </row>
    <row r="19" spans="1:3" ht="18.75">
      <c r="A19" s="25">
        <v>43376</v>
      </c>
      <c r="B19" s="4">
        <v>306.194688</v>
      </c>
      <c r="C19" s="4">
        <v>302.89</v>
      </c>
    </row>
    <row r="20" spans="1:3" ht="18.75">
      <c r="A20" s="25">
        <v>43741</v>
      </c>
      <c r="B20" s="4">
        <v>154.5</v>
      </c>
      <c r="C20" s="4">
        <v>302.89</v>
      </c>
    </row>
    <row r="21" spans="1:3" ht="18.75">
      <c r="A21" s="25">
        <v>44107</v>
      </c>
      <c r="B21" s="3">
        <v>165.27</v>
      </c>
      <c r="C21" s="4">
        <v>302.89</v>
      </c>
    </row>
    <row r="22" spans="1:3" ht="18.75">
      <c r="A22" s="25">
        <v>44472</v>
      </c>
      <c r="B22" s="3">
        <v>169.25</v>
      </c>
      <c r="C22" s="4">
        <v>302.89</v>
      </c>
    </row>
    <row r="23" spans="1:3" ht="18.75">
      <c r="A23" s="25">
        <v>44837</v>
      </c>
      <c r="B23" s="3">
        <v>361.84</v>
      </c>
      <c r="C23" s="4">
        <v>302.89</v>
      </c>
    </row>
    <row r="24" ht="18.75">
      <c r="A24" s="25"/>
    </row>
    <row r="25" ht="18.75">
      <c r="A25" s="25"/>
    </row>
    <row r="26" ht="18.75">
      <c r="A26" s="25"/>
    </row>
    <row r="27" ht="18.75">
      <c r="A27" s="25"/>
    </row>
    <row r="28" ht="18.75">
      <c r="A28" s="25"/>
    </row>
    <row r="29" ht="18.75">
      <c r="A29" s="25"/>
    </row>
    <row r="30" ht="18.75">
      <c r="A30" s="25"/>
    </row>
    <row r="31" ht="18.75">
      <c r="A31" s="25"/>
    </row>
    <row r="32" ht="18.75">
      <c r="A32" s="25"/>
    </row>
    <row r="33" ht="18.75">
      <c r="A33" s="25"/>
    </row>
    <row r="34" ht="18.75">
      <c r="A34" s="25"/>
    </row>
    <row r="35" ht="18.75">
      <c r="A35" s="25"/>
    </row>
    <row r="36" ht="18.75">
      <c r="A36" s="25"/>
    </row>
    <row r="37" ht="18.75">
      <c r="A37" s="25"/>
    </row>
    <row r="38" ht="18.75">
      <c r="A38" s="25"/>
    </row>
    <row r="39" ht="18.75">
      <c r="A39" s="25"/>
    </row>
    <row r="40" ht="18.75">
      <c r="A40" s="25"/>
    </row>
    <row r="41" ht="18.75">
      <c r="A41" s="25"/>
    </row>
    <row r="42" ht="18.75">
      <c r="A42" s="25"/>
    </row>
    <row r="43" ht="18.75">
      <c r="A43" s="25"/>
    </row>
    <row r="44" ht="18.75">
      <c r="A44" s="25"/>
    </row>
    <row r="45" ht="18.75">
      <c r="A45" s="25"/>
    </row>
    <row r="46" ht="18.75">
      <c r="A46" s="25"/>
    </row>
    <row r="47" ht="18.75">
      <c r="A47" s="25"/>
    </row>
    <row r="48" ht="18.75">
      <c r="A48" s="25"/>
    </row>
    <row r="49" ht="18.75">
      <c r="A49" s="25"/>
    </row>
    <row r="50" ht="18.75">
      <c r="A50" s="25"/>
    </row>
    <row r="51" ht="18.75">
      <c r="A51" s="25"/>
    </row>
    <row r="52" ht="18.75">
      <c r="A52" s="25"/>
    </row>
    <row r="53" ht="18.75">
      <c r="A53" s="25"/>
    </row>
    <row r="54" ht="18.75">
      <c r="A54" s="25"/>
    </row>
    <row r="55" ht="18.75">
      <c r="A55" s="25"/>
    </row>
    <row r="56" ht="18.75">
      <c r="A56" s="25"/>
    </row>
    <row r="57" ht="18.75">
      <c r="A57" s="25"/>
    </row>
    <row r="58" ht="18.75">
      <c r="A58" s="25"/>
    </row>
    <row r="59" ht="18.75">
      <c r="A59" s="25"/>
    </row>
    <row r="60" ht="18.75">
      <c r="A60" s="25"/>
    </row>
    <row r="61" ht="18.75">
      <c r="A61" s="25"/>
    </row>
    <row r="62" ht="18.75">
      <c r="A62" s="25"/>
    </row>
    <row r="63" ht="18.75">
      <c r="A63" s="25"/>
    </row>
    <row r="64" ht="18.75">
      <c r="A64" s="25"/>
    </row>
    <row r="65" ht="18.75">
      <c r="A65" s="25"/>
    </row>
    <row r="66" ht="18.75">
      <c r="A66" s="25"/>
    </row>
    <row r="67" ht="18.75">
      <c r="A67" s="25"/>
    </row>
    <row r="68" ht="18.75">
      <c r="A68" s="25"/>
    </row>
    <row r="69" ht="18.75">
      <c r="A69" s="25"/>
    </row>
    <row r="70" ht="18.75">
      <c r="A70" s="25"/>
    </row>
    <row r="71" ht="18.75">
      <c r="A71" s="25"/>
    </row>
    <row r="72" ht="18.75">
      <c r="A72" s="25"/>
    </row>
    <row r="73" ht="18.75">
      <c r="A73" s="25"/>
    </row>
    <row r="74" ht="18.75">
      <c r="A74" s="25"/>
    </row>
    <row r="75" ht="18.75">
      <c r="A75" s="25"/>
    </row>
    <row r="76" ht="18.75">
      <c r="A76" s="25"/>
    </row>
    <row r="77" ht="18.75">
      <c r="A77" s="25"/>
    </row>
    <row r="78" ht="18.75">
      <c r="A78" s="25"/>
    </row>
    <row r="79" ht="18.75">
      <c r="A79" s="25"/>
    </row>
    <row r="80" ht="18.75">
      <c r="A80" s="25"/>
    </row>
    <row r="81" ht="18.75">
      <c r="A81" s="25"/>
    </row>
    <row r="82" ht="18.75">
      <c r="A82" s="25"/>
    </row>
    <row r="83" ht="18.75">
      <c r="A83" s="25"/>
    </row>
    <row r="84" ht="18.75">
      <c r="A84" s="25"/>
    </row>
    <row r="85" ht="18.75">
      <c r="A85" s="25"/>
    </row>
    <row r="86" ht="18.75">
      <c r="A86" s="25"/>
    </row>
    <row r="87" ht="18.75">
      <c r="A87" s="25"/>
    </row>
    <row r="88" ht="18.75">
      <c r="A88" s="25"/>
    </row>
    <row r="89" ht="18.75">
      <c r="A89" s="25"/>
    </row>
    <row r="90" ht="18.75">
      <c r="A90" s="2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2007-11-30T03:57:27Z</cp:lastPrinted>
  <dcterms:created xsi:type="dcterms:W3CDTF">2000-08-03T07:23:10Z</dcterms:created>
  <dcterms:modified xsi:type="dcterms:W3CDTF">2023-06-06T07:59:40Z</dcterms:modified>
  <cp:category/>
  <cp:version/>
  <cp:contentType/>
  <cp:contentStatus/>
</cp:coreProperties>
</file>