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8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<sst xmlns="http://schemas.openxmlformats.org/spreadsheetml/2006/main" count="50" uniqueCount="25">
  <si>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</si>
  <si>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</si>
  <si>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</si>
  <si>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</si>
  <si>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</si>
  <si>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</si>
  <si>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</si>
  <si>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</si>
  <si>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</si>
  <si>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</si>
  <si>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</si>
  <si>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</si>
  <si>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</si>
  <si>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</si>
  <si>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</si>
  <si>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</si>
  <si>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</si>
  <si>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</si>
  <si>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</si>
  <si>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</si>
  <si>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</si>
  <si>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</si>
  <si>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</si>
  <si>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P.81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</si>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</sst>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 อ.สันกำแพง จ.เชียงใหม่</a:t>
            </a:r>
          </a:p>
        </c:rich>
      </c:tx>
      <c:layout>
        <c:manualLayout>
          <c:xMode val="factor"/>
          <c:yMode val="factor"/>
          <c:x val="0.041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'P.81'!$D$36:$O$36</c:f>
              <c:numCache/>
            </c:numRef>
          </c:xVal>
          <c:yVal>
            <c:numRef>
              <c:f>'P.81'!$D$37:$O$37</c:f>
              <c:numCache/>
            </c:numRef>
          </c:yVal>
          <c:smooth val="0"/>
        </c:ser>
        <c:axId val="47827843"/>
        <c:axId val="27797404"/>
      </c:scatterChart>
      <c:valAx>
        <c:axId val="4782784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797404"/>
        <c:crossesAt val="1"/>
        <c:crossBetween val="midCat"/>
        <c:dispUnits/>
        <c:majorUnit val="10"/>
      </c:valAx>
      <c:valAx>
        <c:axId val="2779740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8278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R19" sqref="R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COUNT(J41:J62)</f>
        <v>21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AVERAGE(J41:J62)</f>
        <v>5.202047619047631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(VAR(J41:J62))</f>
        <v>1.18279874761904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 aca="true" t="shared" si="0" ref="A6:A12">I41</f>
        <v>2545</v>
      </c>
      <c r="B6" s="95">
        <f aca="true" t="shared" si="1" ref="B6:B26">J41</f>
        <v>6.31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STDEV(J41:J62)</f>
        <v>1.0875655141733025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2546</v>
      </c>
      <c r="B7" s="86">
        <f t="shared" si="1"/>
        <v>6.3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2547</v>
      </c>
      <c r="B8" s="86">
        <f t="shared" si="1"/>
        <v>6.1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2548</v>
      </c>
      <c r="B9" s="86">
        <f t="shared" si="1"/>
        <v>6.5</v>
      </c>
      <c r="C9" s="87"/>
      <c r="D9" s="88"/>
      <c r="E9" s="36"/>
      <c r="F9" s="36"/>
      <c r="U9" t="s">
        <v>15</v>
      </c>
      <c r="V9" s="14">
        <f>+B80</f>
        <v>0.525224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2549</v>
      </c>
      <c r="B10" s="86">
        <f t="shared" si="1"/>
        <v>6.7</v>
      </c>
      <c r="C10" s="87"/>
      <c r="D10" s="88"/>
      <c r="E10" s="35"/>
      <c r="F10" s="7"/>
      <c r="U10" t="s">
        <v>16</v>
      </c>
      <c r="V10" s="14">
        <f>+B81</f>
        <v>1.069377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f t="shared" si="0"/>
        <v>2550</v>
      </c>
      <c r="B11" s="86">
        <f t="shared" si="1"/>
        <v>5.28000000000003</v>
      </c>
      <c r="C11" s="87"/>
      <c r="D11" s="8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f t="shared" si="0"/>
        <v>2551</v>
      </c>
      <c r="B12" s="86">
        <f t="shared" si="1"/>
        <v>5.3910000000000196</v>
      </c>
      <c r="C12" s="87"/>
      <c r="D12" s="8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2552</v>
      </c>
      <c r="B13" s="86">
        <f t="shared" si="1"/>
        <v>3.5500000000000114</v>
      </c>
      <c r="C13" s="87"/>
      <c r="D13" s="8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2553</v>
      </c>
      <c r="B14" s="86">
        <f t="shared" si="1"/>
        <v>5.691000000000031</v>
      </c>
      <c r="C14" s="87"/>
      <c r="D14" s="8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2554</v>
      </c>
      <c r="B15" s="86">
        <f t="shared" si="1"/>
        <v>6.740000000000009</v>
      </c>
      <c r="C15" s="87"/>
      <c r="D15" s="8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2555</v>
      </c>
      <c r="B16" s="86">
        <f t="shared" si="1"/>
        <v>4.5</v>
      </c>
      <c r="C16" s="87"/>
      <c r="D16" s="8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2556</v>
      </c>
      <c r="B17" s="86">
        <f t="shared" si="1"/>
        <v>4.551000000000045</v>
      </c>
      <c r="C17" s="87"/>
      <c r="D17" s="8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2557</v>
      </c>
      <c r="B18" s="86">
        <f t="shared" si="1"/>
        <v>4.28000000000003</v>
      </c>
      <c r="C18" s="87"/>
      <c r="D18" s="8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2558</v>
      </c>
      <c r="B19" s="86">
        <f t="shared" si="1"/>
        <v>2.920000000000016</v>
      </c>
      <c r="C19" s="87"/>
      <c r="D19" s="8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2559</v>
      </c>
      <c r="B20" s="86">
        <f t="shared" si="1"/>
        <v>5.050000000000011</v>
      </c>
      <c r="C20" s="87"/>
      <c r="D20" s="8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2560</v>
      </c>
      <c r="B21" s="86">
        <f t="shared" si="1"/>
        <v>4.240000000000009</v>
      </c>
      <c r="C21" s="87"/>
      <c r="D21" s="8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2561</v>
      </c>
      <c r="B22" s="86">
        <f t="shared" si="1"/>
        <v>6.060000000000002</v>
      </c>
      <c r="C22" s="87"/>
      <c r="D22" s="8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2562</v>
      </c>
      <c r="B23" s="86">
        <f t="shared" si="1"/>
        <v>4.1299999999999955</v>
      </c>
      <c r="C23" s="87"/>
      <c r="D23" s="8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>
        <v>2563</v>
      </c>
      <c r="B24" s="86">
        <f t="shared" si="1"/>
        <v>5.100000000000023</v>
      </c>
      <c r="C24" s="87"/>
      <c r="D24" s="8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>
        <v>2564</v>
      </c>
      <c r="B25" s="86">
        <f t="shared" si="1"/>
        <v>4.170000000000016</v>
      </c>
      <c r="C25" s="87"/>
      <c r="D25" s="8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>
        <v>2565</v>
      </c>
      <c r="B26" s="86">
        <f t="shared" si="1"/>
        <v>5.680000000000007</v>
      </c>
      <c r="C26" s="87"/>
      <c r="D26" s="8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5.04</v>
      </c>
      <c r="E37" s="75">
        <f t="shared" si="3"/>
        <v>5.59</v>
      </c>
      <c r="F37" s="75">
        <f t="shared" si="3"/>
        <v>5.93</v>
      </c>
      <c r="G37" s="75">
        <f t="shared" si="3"/>
        <v>6.19</v>
      </c>
      <c r="H37" s="75">
        <f t="shared" si="3"/>
        <v>6.4</v>
      </c>
      <c r="I37" s="75">
        <f t="shared" si="3"/>
        <v>6.96</v>
      </c>
      <c r="J37" s="75">
        <f t="shared" si="3"/>
        <v>7.69</v>
      </c>
      <c r="K37" s="75">
        <f t="shared" si="3"/>
        <v>7.92</v>
      </c>
      <c r="L37" s="75">
        <f t="shared" si="3"/>
        <v>8.64</v>
      </c>
      <c r="M37" s="76">
        <f t="shared" si="3"/>
        <v>9.35</v>
      </c>
      <c r="N37" s="76">
        <f t="shared" si="3"/>
        <v>10.05</v>
      </c>
      <c r="O37" s="76">
        <f t="shared" si="3"/>
        <v>10.99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2545</v>
      </c>
      <c r="J41" s="78">
        <v>6.31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2546</v>
      </c>
      <c r="J42" s="78">
        <v>6.3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2547</v>
      </c>
      <c r="J43" s="78">
        <v>6.1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2548</v>
      </c>
      <c r="J44" s="78">
        <v>6.5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2549</v>
      </c>
      <c r="J45" s="78">
        <v>6.7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2550</v>
      </c>
      <c r="J46" s="78">
        <v>5.28000000000003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2551</v>
      </c>
      <c r="J47" s="78">
        <v>5.3910000000000196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2552</v>
      </c>
      <c r="J48" s="78">
        <v>3.5500000000000114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2553</v>
      </c>
      <c r="J49" s="78">
        <v>5.691000000000031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2554</v>
      </c>
      <c r="J50" s="78">
        <v>6.740000000000009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2555</v>
      </c>
      <c r="J51" s="78">
        <v>4.5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2556</v>
      </c>
      <c r="J52" s="78">
        <v>4.551000000000045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2557</v>
      </c>
      <c r="J53" s="78">
        <v>4.28000000000003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2558</v>
      </c>
      <c r="J54" s="78">
        <v>2.920000000000016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2559</v>
      </c>
      <c r="J55" s="78">
        <v>5.050000000000011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2560</v>
      </c>
      <c r="J56" s="78">
        <v>4.240000000000009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2561</v>
      </c>
      <c r="J57" s="78">
        <v>6.060000000000002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2562</v>
      </c>
      <c r="J58" s="78">
        <v>4.1299999999999955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2563</v>
      </c>
      <c r="J59" s="78">
        <v>5.100000000000023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2564</v>
      </c>
      <c r="J60" s="78">
        <v>4.170000000000016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2565</v>
      </c>
      <c r="J61" s="78">
        <v>5.680000000000007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>
        <v>2566</v>
      </c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0.525224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1.069377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0.9832759370021693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4.667890339046137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8"/>
    </sheetView>
  </sheetViews>
  <sheetFormatPr defaultColWidth="9.140625" defaultRowHeight="21.75"/>
  <sheetData>
    <row r="1" ht="21.75">
      <c r="D1" s="72">
        <v>289.919</v>
      </c>
    </row>
    <row r="2" spans="2:4" ht="21.75">
      <c r="B2">
        <v>2545</v>
      </c>
      <c r="C2" s="83"/>
      <c r="D2" s="82">
        <v>6.31</v>
      </c>
    </row>
    <row r="3" spans="2:4" ht="21.75">
      <c r="B3">
        <v>2546</v>
      </c>
      <c r="C3" s="83"/>
      <c r="D3" s="82">
        <v>6.3</v>
      </c>
    </row>
    <row r="4" spans="2:4" ht="21.75">
      <c r="B4">
        <v>2547</v>
      </c>
      <c r="C4" s="84"/>
      <c r="D4" s="82">
        <v>6.1</v>
      </c>
    </row>
    <row r="5" spans="2:4" ht="21.75">
      <c r="B5">
        <v>2548</v>
      </c>
      <c r="C5" s="83"/>
      <c r="D5" s="82">
        <v>6.5</v>
      </c>
    </row>
    <row r="6" spans="2:4" ht="21.75">
      <c r="B6">
        <v>2549</v>
      </c>
      <c r="C6" s="83"/>
      <c r="D6" s="82">
        <v>6.7</v>
      </c>
    </row>
    <row r="7" spans="2:4" ht="21.75">
      <c r="B7">
        <v>2550</v>
      </c>
      <c r="C7" s="83">
        <v>295.2</v>
      </c>
      <c r="D7" s="82">
        <f>C7-$D$1</f>
        <v>5.281000000000006</v>
      </c>
    </row>
    <row r="8" spans="2:4" ht="21.75">
      <c r="B8">
        <v>2551</v>
      </c>
      <c r="C8" s="83">
        <v>295.31</v>
      </c>
      <c r="D8" s="82">
        <f>C8-$D$1</f>
        <v>5.3910000000000196</v>
      </c>
    </row>
    <row r="9" spans="3:4" ht="21.75">
      <c r="C9" s="83"/>
      <c r="D9" s="82"/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2023-05-11T07:31:46Z</dcterms:modified>
  <cp:category/>
  <cp:version/>
  <cp:contentType/>
  <cp:contentStatus/>
</cp:coreProperties>
</file>