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9" sheetId="1" r:id="rId1"/>
    <sheet name="กราฟP.7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<sst xmlns="http://schemas.openxmlformats.org/spreadsheetml/2006/main" count="23" uniqueCount="23">
  <si>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</si>
  <si>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</si>
  <si>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</si>
  <si>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</si>
  <si>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</si>
  <si>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</si>
  <si>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</si>
  <si>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</si>
  <si>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</si>
  <si>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</si>
  <si>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</si>
  <si>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</si>
  <si>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</si>
  <si>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</si>
  <si>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</si>
  <si>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</si>
  <si>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</si>
  <si>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</si>
  <si>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</si>
  <si>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</si>
  <si>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</si>
  <si>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P.79 บ้านแม่หวาน อ.ดอยสะเก็ด จ.เชียงใหม่</t>
  </si>
  <si>
    <t>พื้นที่รับน้ำ 136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</si>
</sst>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P.79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90,906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P.79'!$A$6:$A$18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P.79'!$N$6:$N$18</c:f>
              <c:numCache>
                <c:ptCount val="13"/>
                <c:pt idx="0">
                  <c:v>585.24</c:v>
                </c:pt>
                <c:pt idx="1">
                  <c:v>4302.41</c:v>
                </c:pt>
                <c:pt idx="2">
                  <c:v>2711.31</c:v>
                </c:pt>
                <c:pt idx="3">
                  <c:v>2167.29</c:v>
                </c:pt>
                <c:pt idx="4">
                  <c:v>6922.95</c:v>
                </c:pt>
                <c:pt idx="5">
                  <c:v>101.49</c:v>
                </c:pt>
                <c:pt idx="6">
                  <c:v>1858.84</c:v>
                </c:pt>
                <c:pt idx="7">
                  <c:v>1257.46</c:v>
                </c:pt>
                <c:pt idx="8">
                  <c:v>509.37</c:v>
                </c:pt>
                <c:pt idx="9">
                  <c:v>772.64</c:v>
                </c:pt>
                <c:pt idx="10">
                  <c:v>2417</c:v>
                </c:pt>
                <c:pt idx="11">
                  <c:v>1172</c:v>
                </c:pt>
                <c:pt idx="12">
                  <c:v>367</c:v>
                </c:pt>
              </c:numCache>
            </c:numRef>
          </c:val>
        </c:ser>
        <c:gapWidth val="50"/>
        <c:axId val="66396972"/>
        <c:axId val="6070183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2,064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P.79'!$A$6:$A$17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P.79'!$P$6:$P$17</c:f>
              <c:numCache>
                <c:ptCount val="12"/>
                <c:pt idx="0">
                  <c:v>2064.8341666666665</c:v>
                </c:pt>
                <c:pt idx="1">
                  <c:v>2064.8341666666665</c:v>
                </c:pt>
                <c:pt idx="2">
                  <c:v>2064.8341666666665</c:v>
                </c:pt>
                <c:pt idx="3">
                  <c:v>2064.8341666666665</c:v>
                </c:pt>
                <c:pt idx="4">
                  <c:v>2064.8341666666665</c:v>
                </c:pt>
                <c:pt idx="5">
                  <c:v>2064.8341666666665</c:v>
                </c:pt>
                <c:pt idx="6">
                  <c:v>2064.8341666666665</c:v>
                </c:pt>
                <c:pt idx="7">
                  <c:v>2064.8341666666665</c:v>
                </c:pt>
                <c:pt idx="8">
                  <c:v>2064.8341666666665</c:v>
                </c:pt>
                <c:pt idx="9">
                  <c:v>2064.8341666666665</c:v>
                </c:pt>
                <c:pt idx="10">
                  <c:v>2064.8341666666665</c:v>
                </c:pt>
                <c:pt idx="11">
                  <c:v>2064.8341666666665</c:v>
                </c:pt>
              </c:numCache>
            </c:numRef>
          </c:val>
          <c:smooth val="0"/>
        </c:ser>
        <c:axId val="66396972"/>
        <c:axId val="60701837"/>
      </c:line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396972"/>
        <c:crossesAt val="1"/>
        <c:crossBetween val="between"/>
        <c:dispUnits/>
        <c:majorUnit val="1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J26" sqref="J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2895.84</v>
      </c>
      <c r="C5" s="17">
        <v>5594.14</v>
      </c>
      <c r="D5" s="17">
        <v>5311.94</v>
      </c>
      <c r="E5" s="17">
        <v>14115.3</v>
      </c>
      <c r="F5" s="17">
        <v>12545.88</v>
      </c>
      <c r="G5" s="17">
        <v>15199.46</v>
      </c>
      <c r="H5" s="17">
        <v>14458.83</v>
      </c>
      <c r="I5" s="17">
        <v>6893.2</v>
      </c>
      <c r="J5" s="17">
        <v>5722.36</v>
      </c>
      <c r="K5" s="17">
        <v>4052</v>
      </c>
      <c r="L5" s="17">
        <v>2414.57</v>
      </c>
      <c r="M5" s="17">
        <v>1702.87</v>
      </c>
      <c r="N5" s="13">
        <v>90906.38</v>
      </c>
      <c r="P5" s="22">
        <f>N39</f>
        <v>2064.8341666666665</v>
      </c>
    </row>
    <row r="6" spans="1:16" ht="21">
      <c r="A6" s="10">
        <v>2550</v>
      </c>
      <c r="B6" s="18">
        <v>17.74</v>
      </c>
      <c r="C6" s="18">
        <v>50.57</v>
      </c>
      <c r="D6" s="18">
        <v>61.96</v>
      </c>
      <c r="E6" s="18">
        <v>51.44</v>
      </c>
      <c r="F6" s="18">
        <v>79.56</v>
      </c>
      <c r="G6" s="18">
        <v>106.6</v>
      </c>
      <c r="H6" s="18">
        <v>77.09</v>
      </c>
      <c r="I6" s="18">
        <v>42.88</v>
      </c>
      <c r="J6" s="18">
        <v>31.37</v>
      </c>
      <c r="K6" s="18">
        <v>25.08</v>
      </c>
      <c r="L6" s="18">
        <v>21.72</v>
      </c>
      <c r="M6" s="18">
        <v>19.24</v>
      </c>
      <c r="N6" s="14">
        <v>585.24</v>
      </c>
      <c r="P6" s="22">
        <f aca="true" t="shared" si="0" ref="P6:P17">P5</f>
        <v>2064.8341666666665</v>
      </c>
    </row>
    <row r="7" spans="1:16" ht="21">
      <c r="A7" s="10">
        <v>2551</v>
      </c>
      <c r="B7" s="18">
        <v>36.14</v>
      </c>
      <c r="C7" s="18">
        <v>89.75</v>
      </c>
      <c r="D7" s="18">
        <v>120.85</v>
      </c>
      <c r="E7" s="18">
        <v>352.4</v>
      </c>
      <c r="F7" s="18">
        <v>487.01</v>
      </c>
      <c r="G7" s="18">
        <v>970.1</v>
      </c>
      <c r="H7" s="18">
        <v>766.11</v>
      </c>
      <c r="I7" s="18">
        <v>535.67</v>
      </c>
      <c r="J7" s="18">
        <v>344.12</v>
      </c>
      <c r="K7" s="18">
        <v>374.81</v>
      </c>
      <c r="L7" s="18">
        <v>131.17</v>
      </c>
      <c r="M7" s="18">
        <v>94.26</v>
      </c>
      <c r="N7" s="14">
        <v>4302.41</v>
      </c>
      <c r="P7" s="22">
        <f t="shared" si="0"/>
        <v>2064.8341666666665</v>
      </c>
    </row>
    <row r="8" spans="1:16" ht="21">
      <c r="A8" s="10">
        <v>2552</v>
      </c>
      <c r="B8" s="18">
        <v>88.43</v>
      </c>
      <c r="C8" s="18">
        <v>163.56</v>
      </c>
      <c r="D8" s="18">
        <v>231.11</v>
      </c>
      <c r="E8" s="18">
        <v>257.66</v>
      </c>
      <c r="F8" s="18">
        <v>265.8</v>
      </c>
      <c r="G8" s="18">
        <v>989</v>
      </c>
      <c r="H8" s="18">
        <v>411.5</v>
      </c>
      <c r="I8" s="18">
        <v>138.95</v>
      </c>
      <c r="J8" s="18">
        <v>78.66</v>
      </c>
      <c r="K8" s="18">
        <v>48.25</v>
      </c>
      <c r="L8" s="18">
        <v>23.01</v>
      </c>
      <c r="M8" s="18">
        <v>15.38</v>
      </c>
      <c r="N8" s="14">
        <v>2711.31</v>
      </c>
      <c r="P8" s="22">
        <f t="shared" si="0"/>
        <v>2064.8341666666665</v>
      </c>
    </row>
    <row r="9" spans="1:16" ht="21">
      <c r="A9" s="10">
        <v>2553</v>
      </c>
      <c r="B9" s="18">
        <v>0.73</v>
      </c>
      <c r="C9" s="18">
        <v>4.39</v>
      </c>
      <c r="D9" s="18">
        <v>3.3</v>
      </c>
      <c r="E9" s="18">
        <v>20.5</v>
      </c>
      <c r="F9" s="18">
        <v>1001.42</v>
      </c>
      <c r="G9" s="18">
        <v>550.46</v>
      </c>
      <c r="H9" s="18">
        <v>366.01</v>
      </c>
      <c r="I9" s="18">
        <v>119.22</v>
      </c>
      <c r="J9" s="18">
        <v>49.15</v>
      </c>
      <c r="K9" s="18">
        <v>27.54</v>
      </c>
      <c r="L9" s="18">
        <v>11.18</v>
      </c>
      <c r="M9" s="18">
        <v>13.39</v>
      </c>
      <c r="N9" s="14">
        <v>2167.29</v>
      </c>
      <c r="P9" s="22">
        <f t="shared" si="0"/>
        <v>2064.8341666666665</v>
      </c>
    </row>
    <row r="10" spans="1:16" ht="21">
      <c r="A10" s="10">
        <v>2554</v>
      </c>
      <c r="B10" s="18">
        <v>294.9</v>
      </c>
      <c r="C10" s="18">
        <v>635.64</v>
      </c>
      <c r="D10" s="18">
        <v>800.01</v>
      </c>
      <c r="E10" s="18">
        <v>638.19</v>
      </c>
      <c r="F10" s="18">
        <v>1496.55</v>
      </c>
      <c r="G10" s="18">
        <v>912.54</v>
      </c>
      <c r="H10" s="18">
        <v>586.11</v>
      </c>
      <c r="I10" s="18">
        <v>306.1</v>
      </c>
      <c r="J10" s="18">
        <v>315.24</v>
      </c>
      <c r="K10" s="18">
        <v>319.43</v>
      </c>
      <c r="L10" s="18">
        <v>298.82</v>
      </c>
      <c r="M10" s="18">
        <v>319.43</v>
      </c>
      <c r="N10" s="14">
        <v>6922.95</v>
      </c>
      <c r="P10" s="22">
        <f t="shared" si="0"/>
        <v>2064.8341666666665</v>
      </c>
    </row>
    <row r="11" spans="1:16" ht="21">
      <c r="A11" s="10">
        <v>2555</v>
      </c>
      <c r="B11" s="18">
        <v>3.58</v>
      </c>
      <c r="C11" s="18">
        <v>8.59</v>
      </c>
      <c r="D11" s="18">
        <v>7.25</v>
      </c>
      <c r="E11" s="18">
        <v>11.27</v>
      </c>
      <c r="F11" s="18">
        <v>17.39</v>
      </c>
      <c r="G11" s="18">
        <v>25.67</v>
      </c>
      <c r="H11" s="18">
        <v>11.68</v>
      </c>
      <c r="I11" s="18">
        <v>5.53</v>
      </c>
      <c r="J11" s="18">
        <v>3.38</v>
      </c>
      <c r="K11" s="18">
        <v>2.63</v>
      </c>
      <c r="L11" s="18">
        <v>2.49</v>
      </c>
      <c r="M11" s="18">
        <v>2.03</v>
      </c>
      <c r="N11" s="14">
        <v>101.49</v>
      </c>
      <c r="P11" s="22">
        <f t="shared" si="0"/>
        <v>2064.8341666666665</v>
      </c>
    </row>
    <row r="12" spans="1:16" ht="21">
      <c r="A12" s="10">
        <v>2556</v>
      </c>
      <c r="B12" s="18">
        <v>24.45</v>
      </c>
      <c r="C12" s="18">
        <v>34.34</v>
      </c>
      <c r="D12" s="18">
        <v>58.36</v>
      </c>
      <c r="E12" s="18">
        <v>108.57</v>
      </c>
      <c r="F12" s="18">
        <v>279.68</v>
      </c>
      <c r="G12" s="18">
        <v>433.53</v>
      </c>
      <c r="H12" s="18">
        <v>689.2</v>
      </c>
      <c r="I12" s="18">
        <v>149.05</v>
      </c>
      <c r="J12" s="18">
        <v>43.14</v>
      </c>
      <c r="K12" s="18">
        <v>14.36</v>
      </c>
      <c r="L12" s="18">
        <v>11.27</v>
      </c>
      <c r="M12" s="18">
        <v>12.88</v>
      </c>
      <c r="N12" s="14">
        <v>1858.84</v>
      </c>
      <c r="P12" s="22">
        <f t="shared" si="0"/>
        <v>2064.8341666666665</v>
      </c>
    </row>
    <row r="13" spans="1:16" ht="21">
      <c r="A13" s="10">
        <v>2557</v>
      </c>
      <c r="B13" s="18">
        <v>11.46</v>
      </c>
      <c r="C13" s="18">
        <v>42.54</v>
      </c>
      <c r="D13" s="18">
        <v>81.44</v>
      </c>
      <c r="E13" s="18">
        <v>256.46</v>
      </c>
      <c r="F13" s="18">
        <v>233.9</v>
      </c>
      <c r="G13" s="18">
        <v>267.57</v>
      </c>
      <c r="H13" s="18">
        <v>101.48</v>
      </c>
      <c r="I13" s="18">
        <v>85.37</v>
      </c>
      <c r="J13" s="18">
        <v>43.95</v>
      </c>
      <c r="K13" s="18">
        <v>54.57</v>
      </c>
      <c r="L13" s="18">
        <v>38.36</v>
      </c>
      <c r="M13" s="18">
        <v>40.36</v>
      </c>
      <c r="N13" s="14">
        <v>1257.46</v>
      </c>
      <c r="P13" s="22">
        <f t="shared" si="0"/>
        <v>2064.8341666666665</v>
      </c>
    </row>
    <row r="14" spans="1:16" ht="21">
      <c r="A14" s="10">
        <v>2558</v>
      </c>
      <c r="B14" s="18">
        <v>12.82</v>
      </c>
      <c r="C14" s="18">
        <v>13.99</v>
      </c>
      <c r="D14" s="18">
        <v>12.47</v>
      </c>
      <c r="E14" s="18">
        <v>44.05</v>
      </c>
      <c r="F14" s="18">
        <v>113.75</v>
      </c>
      <c r="G14" s="18">
        <v>61.32</v>
      </c>
      <c r="H14" s="18">
        <v>94.89</v>
      </c>
      <c r="I14" s="18">
        <v>62.87</v>
      </c>
      <c r="J14" s="18">
        <v>24.56</v>
      </c>
      <c r="K14" s="18">
        <v>16.63</v>
      </c>
      <c r="L14" s="18">
        <v>26.1</v>
      </c>
      <c r="M14" s="18">
        <v>25.93</v>
      </c>
      <c r="N14" s="14">
        <v>509.37</v>
      </c>
      <c r="P14" s="22">
        <f t="shared" si="0"/>
        <v>2064.8341666666665</v>
      </c>
    </row>
    <row r="15" spans="1:16" ht="21">
      <c r="A15" s="10">
        <v>2559</v>
      </c>
      <c r="B15" s="18">
        <v>4.44</v>
      </c>
      <c r="C15" s="18">
        <v>29.61</v>
      </c>
      <c r="D15" s="18">
        <v>120.28</v>
      </c>
      <c r="E15" s="18">
        <v>154.93</v>
      </c>
      <c r="F15" s="18">
        <v>157.78</v>
      </c>
      <c r="G15" s="18">
        <v>190.95</v>
      </c>
      <c r="H15" s="18">
        <v>37.51</v>
      </c>
      <c r="I15" s="18">
        <v>48.73</v>
      </c>
      <c r="J15" s="18">
        <v>8.98</v>
      </c>
      <c r="K15" s="18">
        <v>8.81</v>
      </c>
      <c r="L15" s="18">
        <v>6.77</v>
      </c>
      <c r="M15" s="18">
        <v>3.86</v>
      </c>
      <c r="N15" s="14">
        <v>772.64</v>
      </c>
      <c r="P15" s="22">
        <f t="shared" si="0"/>
        <v>2064.8341666666665</v>
      </c>
    </row>
    <row r="16" spans="1:16" ht="21">
      <c r="A16" s="10">
        <v>2560</v>
      </c>
      <c r="B16" s="27">
        <v>6</v>
      </c>
      <c r="C16" s="27">
        <v>203</v>
      </c>
      <c r="D16" s="27">
        <v>98</v>
      </c>
      <c r="E16" s="27">
        <v>297</v>
      </c>
      <c r="F16" s="27">
        <v>386</v>
      </c>
      <c r="G16" s="27">
        <v>519</v>
      </c>
      <c r="H16" s="27">
        <v>554</v>
      </c>
      <c r="I16" s="27">
        <v>147</v>
      </c>
      <c r="J16" s="27">
        <v>72</v>
      </c>
      <c r="K16" s="27">
        <v>53</v>
      </c>
      <c r="L16" s="27">
        <v>40</v>
      </c>
      <c r="M16" s="27">
        <v>42</v>
      </c>
      <c r="N16" s="28">
        <f>SUM(B16:M16)</f>
        <v>2417</v>
      </c>
      <c r="P16" s="22">
        <f t="shared" si="0"/>
        <v>2064.8341666666665</v>
      </c>
    </row>
    <row r="17" spans="1:16" ht="21">
      <c r="A17" s="10">
        <v>2561</v>
      </c>
      <c r="B17" s="18">
        <v>19</v>
      </c>
      <c r="C17" s="18">
        <v>69</v>
      </c>
      <c r="D17" s="18">
        <v>64</v>
      </c>
      <c r="E17" s="18">
        <v>82</v>
      </c>
      <c r="F17" s="18">
        <v>369</v>
      </c>
      <c r="G17" s="18">
        <v>171</v>
      </c>
      <c r="H17" s="18">
        <v>165</v>
      </c>
      <c r="I17" s="18">
        <v>85</v>
      </c>
      <c r="J17" s="18">
        <v>48</v>
      </c>
      <c r="K17" s="18">
        <v>45</v>
      </c>
      <c r="L17" s="18">
        <v>31</v>
      </c>
      <c r="M17" s="18">
        <v>24</v>
      </c>
      <c r="N17" s="14">
        <f>SUM(B17:M17)</f>
        <v>1172</v>
      </c>
      <c r="P17" s="22">
        <f t="shared" si="0"/>
        <v>2064.8341666666665</v>
      </c>
    </row>
    <row r="18" spans="1:16" ht="21">
      <c r="A18" s="24">
        <v>2562</v>
      </c>
      <c r="B18" s="25">
        <v>4.9</v>
      </c>
      <c r="C18" s="25">
        <v>14.8</v>
      </c>
      <c r="D18" s="25">
        <v>15.2</v>
      </c>
      <c r="E18" s="25">
        <v>22.9</v>
      </c>
      <c r="F18" s="25">
        <v>187.7</v>
      </c>
      <c r="G18" s="25">
        <v>80.3</v>
      </c>
      <c r="H18" s="25">
        <v>41.2</v>
      </c>
      <c r="I18" s="25">
        <v>33</v>
      </c>
      <c r="J18" s="25">
        <v>33.8</v>
      </c>
      <c r="K18" s="25">
        <v>9.2</v>
      </c>
      <c r="L18" s="25">
        <v>7.4</v>
      </c>
      <c r="M18" s="25">
        <v>21.5</v>
      </c>
      <c r="N18" s="26">
        <f>SUM(B18:M18)</f>
        <v>471.9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2895.84</v>
      </c>
      <c r="C38" s="20">
        <f aca="true" t="shared" si="1" ref="C38:M38">MAX(C5:C17)</f>
        <v>5594.14</v>
      </c>
      <c r="D38" s="20">
        <f t="shared" si="1"/>
        <v>5311.94</v>
      </c>
      <c r="E38" s="20">
        <f t="shared" si="1"/>
        <v>14115.3</v>
      </c>
      <c r="F38" s="20">
        <f t="shared" si="1"/>
        <v>12545.88</v>
      </c>
      <c r="G38" s="20">
        <f t="shared" si="1"/>
        <v>15199.46</v>
      </c>
      <c r="H38" s="20">
        <f t="shared" si="1"/>
        <v>14458.83</v>
      </c>
      <c r="I38" s="20">
        <f t="shared" si="1"/>
        <v>6893.2</v>
      </c>
      <c r="J38" s="20">
        <f t="shared" si="1"/>
        <v>5722.36</v>
      </c>
      <c r="K38" s="20">
        <f t="shared" si="1"/>
        <v>4052</v>
      </c>
      <c r="L38" s="20">
        <f t="shared" si="1"/>
        <v>2414.57</v>
      </c>
      <c r="M38" s="20">
        <f t="shared" si="1"/>
        <v>1702.87</v>
      </c>
      <c r="N38" s="29">
        <f>MAX(N5:N17)</f>
        <v>90906.38</v>
      </c>
    </row>
    <row r="39" spans="1:14" ht="21">
      <c r="A39" s="12" t="s">
        <v>14</v>
      </c>
      <c r="B39" s="20">
        <f>AVERAGE(B6:B17)</f>
        <v>43.30749999999998</v>
      </c>
      <c r="C39" s="20">
        <f aca="true" t="shared" si="2" ref="C39:M39">AVERAGE(C6:C17)</f>
        <v>112.08166666666666</v>
      </c>
      <c r="D39" s="20">
        <f t="shared" si="2"/>
        <v>138.2525</v>
      </c>
      <c r="E39" s="20">
        <f t="shared" si="2"/>
        <v>189.5391666666667</v>
      </c>
      <c r="F39" s="20">
        <f t="shared" si="2"/>
        <v>407.32</v>
      </c>
      <c r="G39" s="20">
        <f t="shared" si="2"/>
        <v>433.1449999999999</v>
      </c>
      <c r="H39" s="20">
        <f t="shared" si="2"/>
        <v>321.715</v>
      </c>
      <c r="I39" s="20">
        <f t="shared" si="2"/>
        <v>143.86416666666665</v>
      </c>
      <c r="J39" s="20">
        <f t="shared" si="2"/>
        <v>88.54583333333333</v>
      </c>
      <c r="K39" s="20">
        <f t="shared" si="2"/>
        <v>82.50916666666667</v>
      </c>
      <c r="L39" s="20">
        <f t="shared" si="2"/>
        <v>53.490833333333335</v>
      </c>
      <c r="M39" s="20">
        <f t="shared" si="2"/>
        <v>51.063333333333325</v>
      </c>
      <c r="N39" s="16">
        <f>SUM(B39:M39)</f>
        <v>2064.8341666666665</v>
      </c>
    </row>
    <row r="40" spans="1:14" ht="21">
      <c r="A40" s="12" t="s">
        <v>15</v>
      </c>
      <c r="B40" s="20">
        <f>MIN(B5:B17)</f>
        <v>0.73</v>
      </c>
      <c r="C40" s="20">
        <f aca="true" t="shared" si="3" ref="C40:M40">MIN(C5:C17)</f>
        <v>4.39</v>
      </c>
      <c r="D40" s="20">
        <f t="shared" si="3"/>
        <v>3.3</v>
      </c>
      <c r="E40" s="20">
        <f t="shared" si="3"/>
        <v>11.27</v>
      </c>
      <c r="F40" s="20">
        <f t="shared" si="3"/>
        <v>17.39</v>
      </c>
      <c r="G40" s="20">
        <f t="shared" si="3"/>
        <v>25.67</v>
      </c>
      <c r="H40" s="20">
        <f t="shared" si="3"/>
        <v>11.68</v>
      </c>
      <c r="I40" s="20">
        <f t="shared" si="3"/>
        <v>5.53</v>
      </c>
      <c r="J40" s="20">
        <f t="shared" si="3"/>
        <v>3.38</v>
      </c>
      <c r="K40" s="20">
        <f t="shared" si="3"/>
        <v>2.63</v>
      </c>
      <c r="L40" s="20">
        <f t="shared" si="3"/>
        <v>2.49</v>
      </c>
      <c r="M40" s="20">
        <f t="shared" si="3"/>
        <v>2.03</v>
      </c>
      <c r="N40" s="29">
        <f>MIN(N5:N17)</f>
        <v>101.49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2020-04-23T07:22:15Z</dcterms:modified>
  <cp:category/>
  <cp:version/>
  <cp:contentType/>
  <cp:contentStatus/>
</cp:coreProperties>
</file>