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76-2017(R1)" sheetId="1" r:id="rId1"/>
    <sheet name="P.76-2017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<sst xmlns="http://schemas.openxmlformats.org/spreadsheetml/2006/main" count="89" uniqueCount="13">
  <si>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</si>
  <si>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</si>
  <si>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</si>
  <si>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</si>
  <si>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</si>
  <si>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</si>
  <si>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</si>
  <si>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</si>
  <si>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</si>
  <si>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</si>
  <si>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( 25 พ.ค.2561)</t>
    </r>
  </si>
  <si>
    <r>
      <t xml:space="preserve">R2 </t>
    </r>
    <r>
      <rPr>
        <b/>
        <sz val="16"/>
        <color indexed="12"/>
        <rFont val="AngsanaUPC"/>
        <family val="1"/>
      </rPr>
      <t>(17 May, 2017 - 31 Jan, 2018)</t>
    </r>
  </si>
  <si>
    <r>
      <t xml:space="preserve">R1 </t>
    </r>
    <r>
      <rPr>
        <b/>
        <sz val="16"/>
        <color indexed="12"/>
        <rFont val="AngsanaUPC"/>
        <family val="1"/>
      </rPr>
      <t>((1 Apr, 2017 - 16 May, 2017) (1 Feb,2018 - 31 Mar,2018))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</si>
</sst>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2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9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"/>
      <protection/>
    </xf>
    <xf numFmtId="0" fontId="14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0" fontId="15" fillId="2" borderId="0" xfId="21" applyFont="1" applyFill="1" applyAlignment="1">
      <alignment horizont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2" borderId="0" xfId="21" applyNumberFormat="1" applyFont="1" applyFill="1" applyAlignment="1">
      <alignment horizont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Fill="1" applyBorder="1" applyAlignment="1">
      <alignment horizontal="center" vertical="center"/>
      <protection/>
    </xf>
    <xf numFmtId="2" fontId="8" fillId="0" borderId="9" xfId="21" applyNumberFormat="1" applyFont="1" applyFill="1" applyBorder="1" applyAlignment="1">
      <alignment horizontal="center" vertical="center"/>
      <protection/>
    </xf>
    <xf numFmtId="2" fontId="8" fillId="0" borderId="10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>
      <alignment/>
      <protection/>
    </xf>
    <xf numFmtId="2" fontId="8" fillId="0" borderId="0" xfId="21" applyNumberFormat="1" applyFont="1" applyFill="1" applyAlignment="1">
      <alignment horizontal="center"/>
      <protection/>
    </xf>
    <xf numFmtId="2" fontId="8" fillId="0" borderId="17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Fill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Border="1">
      <alignment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T237"/>
  <sheetViews>
    <sheetView workbookViewId="0" topLeftCell="A1">
      <selection activeCell="L2" sqref="L2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7.88671875" style="4" customWidth="1"/>
    <col min="17" max="16384" width="8.88671875" style="4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0</v>
      </c>
      <c r="P1" s="3">
        <v>363.617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4.7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8"/>
      <c r="N3" s="3"/>
      <c r="O3" s="3"/>
      <c r="P3" s="3"/>
      <c r="Q3" s="3"/>
      <c r="R3" s="3"/>
      <c r="S3" s="3"/>
      <c r="T3" s="3"/>
    </row>
    <row r="4" spans="1:20" ht="24.75" customHeight="1">
      <c r="A4" s="9" t="s">
        <v>1</v>
      </c>
      <c r="B4" s="9" t="s">
        <v>1</v>
      </c>
      <c r="C4" s="9" t="s">
        <v>2</v>
      </c>
      <c r="D4" s="9" t="s">
        <v>1</v>
      </c>
      <c r="E4" s="9" t="s">
        <v>1</v>
      </c>
      <c r="F4" s="9" t="s">
        <v>2</v>
      </c>
      <c r="G4" s="9" t="s">
        <v>1</v>
      </c>
      <c r="H4" s="9" t="s">
        <v>1</v>
      </c>
      <c r="I4" s="9" t="s">
        <v>2</v>
      </c>
      <c r="J4" s="9" t="s">
        <v>1</v>
      </c>
      <c r="K4" s="9" t="s">
        <v>1</v>
      </c>
      <c r="L4" s="9" t="s">
        <v>2</v>
      </c>
      <c r="M4" s="10"/>
      <c r="N4" s="3"/>
      <c r="O4" s="3"/>
      <c r="P4" s="3"/>
      <c r="Q4" s="3"/>
      <c r="R4" s="3">
        <f>364.4-P1</f>
        <v>0.7829999999999586</v>
      </c>
      <c r="S4" s="3"/>
      <c r="T4" s="3"/>
    </row>
    <row r="5" spans="1:20" ht="24.7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10" t="s">
        <v>6</v>
      </c>
      <c r="N5" s="10" t="s">
        <v>7</v>
      </c>
      <c r="O5" s="12"/>
      <c r="P5" s="13" t="s">
        <v>8</v>
      </c>
      <c r="Q5" s="3"/>
      <c r="R5" s="3"/>
      <c r="S5" s="3"/>
      <c r="T5" s="3"/>
    </row>
    <row r="6" spans="1:20" ht="17.25" customHeight="1">
      <c r="A6" s="14">
        <v>364.4</v>
      </c>
      <c r="B6" s="15">
        <f>A6-P1</f>
        <v>0.7829999999999586</v>
      </c>
      <c r="C6" s="16">
        <v>0</v>
      </c>
      <c r="D6" s="14">
        <f>A55+0.01</f>
        <v>364.8999999999995</v>
      </c>
      <c r="E6" s="15">
        <f>B55+0.01</f>
        <v>1.282999999999959</v>
      </c>
      <c r="F6" s="17">
        <f>+C55+$N$10/10</f>
        <v>0.8000000000000005</v>
      </c>
      <c r="G6" s="14">
        <f>D55+0.01</f>
        <v>365.39999999999907</v>
      </c>
      <c r="H6" s="15">
        <f>E55+0.01</f>
        <v>1.7829999999999595</v>
      </c>
      <c r="I6" s="18"/>
      <c r="J6" s="14">
        <f>G55+0.01</f>
        <v>365.8999999999986</v>
      </c>
      <c r="K6" s="15">
        <f>H55+0.01</f>
        <v>2.2829999999999537</v>
      </c>
      <c r="L6" s="17"/>
      <c r="M6" s="19">
        <v>364.4</v>
      </c>
      <c r="N6" s="12">
        <v>0.1</v>
      </c>
      <c r="O6" s="3"/>
      <c r="P6" s="20">
        <v>0</v>
      </c>
      <c r="Q6" s="3"/>
      <c r="R6" s="3"/>
      <c r="S6" s="3"/>
      <c r="T6" s="3"/>
    </row>
    <row r="7" spans="1:20" ht="17.25" customHeight="1">
      <c r="A7" s="21">
        <f aca="true" t="shared" si="0" ref="A7:A38">+A6+0.01</f>
        <v>364.40999999999997</v>
      </c>
      <c r="B7" s="22">
        <f aca="true" t="shared" si="1" ref="B7:B38">B6+0.01</f>
        <v>0.7929999999999586</v>
      </c>
      <c r="C7" s="17">
        <f aca="true" t="shared" si="2" ref="C7:C16">+C6+$N$6/10</f>
        <v>0.01</v>
      </c>
      <c r="D7" s="21">
        <f aca="true" t="shared" si="3" ref="D7:D38">+D6+0.01</f>
        <v>364.9099999999995</v>
      </c>
      <c r="E7" s="22">
        <f aca="true" t="shared" si="4" ref="E7:E38">E6+0.01</f>
        <v>1.292999999999959</v>
      </c>
      <c r="F7" s="17">
        <f aca="true" t="shared" si="5" ref="F7:F16">+F6+$N$11/10</f>
        <v>0.8200000000000005</v>
      </c>
      <c r="G7" s="21">
        <f aca="true" t="shared" si="6" ref="G7:G38">+G6+0.01</f>
        <v>365.40999999999906</v>
      </c>
      <c r="H7" s="22">
        <f aca="true" t="shared" si="7" ref="H7:H38">H6+0.01</f>
        <v>1.7929999999999595</v>
      </c>
      <c r="I7" s="17"/>
      <c r="J7" s="21">
        <f aca="true" t="shared" si="8" ref="J7:J38">+J6+0.01</f>
        <v>365.9099999999986</v>
      </c>
      <c r="K7" s="22">
        <f aca="true" t="shared" si="9" ref="K7:K38">K6+0.01</f>
        <v>2.2929999999999535</v>
      </c>
      <c r="L7" s="17"/>
      <c r="M7" s="19">
        <f>M6+0.1</f>
        <v>364.5</v>
      </c>
      <c r="N7" s="12">
        <v>0.1</v>
      </c>
      <c r="O7" s="3"/>
      <c r="P7" s="23">
        <f>N6+P6</f>
        <v>0.1</v>
      </c>
      <c r="Q7" s="3"/>
      <c r="R7" s="3"/>
      <c r="S7" s="3"/>
      <c r="T7" s="3"/>
    </row>
    <row r="8" spans="1:20" ht="17.25" customHeight="1">
      <c r="A8" s="24">
        <f t="shared" si="0"/>
        <v>364.41999999999996</v>
      </c>
      <c r="B8" s="25">
        <f t="shared" si="1"/>
        <v>0.8029999999999586</v>
      </c>
      <c r="C8" s="17">
        <f t="shared" si="2"/>
        <v>0.02</v>
      </c>
      <c r="D8" s="24">
        <f t="shared" si="3"/>
        <v>364.9199999999995</v>
      </c>
      <c r="E8" s="25">
        <f t="shared" si="4"/>
        <v>1.302999999999959</v>
      </c>
      <c r="F8" s="17">
        <f t="shared" si="5"/>
        <v>0.8400000000000005</v>
      </c>
      <c r="G8" s="24">
        <f t="shared" si="6"/>
        <v>365.41999999999905</v>
      </c>
      <c r="H8" s="25">
        <f t="shared" si="7"/>
        <v>1.8029999999999595</v>
      </c>
      <c r="I8" s="17"/>
      <c r="J8" s="24">
        <f t="shared" si="8"/>
        <v>365.9199999999986</v>
      </c>
      <c r="K8" s="25">
        <f t="shared" si="9"/>
        <v>2.3029999999999533</v>
      </c>
      <c r="L8" s="17"/>
      <c r="M8" s="19">
        <f>M7+0.1</f>
        <v>364.6</v>
      </c>
      <c r="N8" s="12">
        <v>0.2</v>
      </c>
      <c r="O8" s="3"/>
      <c r="P8" s="23">
        <f>N7+P7</f>
        <v>0.2</v>
      </c>
      <c r="Q8" s="3"/>
      <c r="R8" s="3"/>
      <c r="S8" s="3"/>
      <c r="T8" s="3"/>
    </row>
    <row r="9" spans="1:20" ht="17.25" customHeight="1">
      <c r="A9" s="21">
        <f t="shared" si="0"/>
        <v>364.42999999999995</v>
      </c>
      <c r="B9" s="22">
        <f t="shared" si="1"/>
        <v>0.8129999999999586</v>
      </c>
      <c r="C9" s="17">
        <f t="shared" si="2"/>
        <v>0.03</v>
      </c>
      <c r="D9" s="21">
        <f t="shared" si="3"/>
        <v>364.9299999999995</v>
      </c>
      <c r="E9" s="22">
        <f t="shared" si="4"/>
        <v>1.312999999999959</v>
      </c>
      <c r="F9" s="17">
        <f t="shared" si="5"/>
        <v>0.8600000000000005</v>
      </c>
      <c r="G9" s="21">
        <f t="shared" si="6"/>
        <v>365.42999999999904</v>
      </c>
      <c r="H9" s="22">
        <f t="shared" si="7"/>
        <v>1.8129999999999595</v>
      </c>
      <c r="I9" s="17"/>
      <c r="J9" s="21">
        <f t="shared" si="8"/>
        <v>365.9299999999986</v>
      </c>
      <c r="K9" s="22">
        <f t="shared" si="9"/>
        <v>2.312999999999953</v>
      </c>
      <c r="L9" s="17"/>
      <c r="M9" s="19">
        <f>M8+0.1</f>
        <v>364.70000000000005</v>
      </c>
      <c r="N9" s="12">
        <v>0.2</v>
      </c>
      <c r="O9" s="3"/>
      <c r="P9" s="23">
        <f>N8+P8</f>
        <v>0.4</v>
      </c>
      <c r="Q9" s="3"/>
      <c r="R9" s="3"/>
      <c r="S9" s="3"/>
      <c r="T9" s="3"/>
    </row>
    <row r="10" spans="1:20" ht="17.25" customHeight="1">
      <c r="A10" s="21">
        <f t="shared" si="0"/>
        <v>364.43999999999994</v>
      </c>
      <c r="B10" s="22">
        <f t="shared" si="1"/>
        <v>0.8229999999999587</v>
      </c>
      <c r="C10" s="17">
        <f t="shared" si="2"/>
        <v>0.04</v>
      </c>
      <c r="D10" s="21">
        <f t="shared" si="3"/>
        <v>364.9399999999995</v>
      </c>
      <c r="E10" s="22">
        <f t="shared" si="4"/>
        <v>1.322999999999959</v>
      </c>
      <c r="F10" s="17">
        <f t="shared" si="5"/>
        <v>0.8800000000000006</v>
      </c>
      <c r="G10" s="21">
        <f t="shared" si="6"/>
        <v>365.43999999999903</v>
      </c>
      <c r="H10" s="22">
        <f t="shared" si="7"/>
        <v>1.8229999999999595</v>
      </c>
      <c r="I10" s="17"/>
      <c r="J10" s="21">
        <f t="shared" si="8"/>
        <v>365.9399999999986</v>
      </c>
      <c r="K10" s="22">
        <f t="shared" si="9"/>
        <v>2.322999999999953</v>
      </c>
      <c r="L10" s="17"/>
      <c r="M10" s="19">
        <f>M9+0.1</f>
        <v>364.80000000000007</v>
      </c>
      <c r="N10" s="12">
        <v>0.2</v>
      </c>
      <c r="O10" s="3"/>
      <c r="P10" s="23">
        <f>N9+P9</f>
        <v>0.6000000000000001</v>
      </c>
      <c r="Q10" s="3"/>
      <c r="R10" s="3"/>
      <c r="S10" s="3"/>
      <c r="T10" s="3"/>
    </row>
    <row r="11" spans="1:20" ht="17.25" customHeight="1">
      <c r="A11" s="21">
        <f t="shared" si="0"/>
        <v>364.44999999999993</v>
      </c>
      <c r="B11" s="22">
        <f t="shared" si="1"/>
        <v>0.8329999999999587</v>
      </c>
      <c r="C11" s="17">
        <f t="shared" si="2"/>
        <v>0.05</v>
      </c>
      <c r="D11" s="21">
        <f t="shared" si="3"/>
        <v>364.9499999999995</v>
      </c>
      <c r="E11" s="22">
        <f t="shared" si="4"/>
        <v>1.332999999999959</v>
      </c>
      <c r="F11" s="17">
        <f t="shared" si="5"/>
        <v>0.9000000000000006</v>
      </c>
      <c r="G11" s="21">
        <f t="shared" si="6"/>
        <v>365.449999999999</v>
      </c>
      <c r="H11" s="22">
        <f t="shared" si="7"/>
        <v>1.8329999999999596</v>
      </c>
      <c r="I11" s="17"/>
      <c r="J11" s="21">
        <f t="shared" si="8"/>
        <v>365.94999999999857</v>
      </c>
      <c r="K11" s="22">
        <f t="shared" si="9"/>
        <v>2.3329999999999527</v>
      </c>
      <c r="L11" s="17"/>
      <c r="M11" s="19">
        <f>M10+0.1</f>
        <v>364.9000000000001</v>
      </c>
      <c r="N11" s="12">
        <v>0.2</v>
      </c>
      <c r="O11" s="3"/>
      <c r="P11" s="23">
        <f>N10+P10</f>
        <v>0.8</v>
      </c>
      <c r="Q11" s="3"/>
      <c r="R11" s="3"/>
      <c r="S11" s="3"/>
      <c r="T11" s="3"/>
    </row>
    <row r="12" spans="1:20" ht="17.25" customHeight="1">
      <c r="A12" s="21">
        <f t="shared" si="0"/>
        <v>364.4599999999999</v>
      </c>
      <c r="B12" s="22">
        <f t="shared" si="1"/>
        <v>0.8429999999999587</v>
      </c>
      <c r="C12" s="17">
        <f t="shared" si="2"/>
        <v>0.060000000000000005</v>
      </c>
      <c r="D12" s="21">
        <f t="shared" si="3"/>
        <v>364.95999999999947</v>
      </c>
      <c r="E12" s="22">
        <f t="shared" si="4"/>
        <v>1.3429999999999591</v>
      </c>
      <c r="F12" s="17">
        <f t="shared" si="5"/>
        <v>0.9200000000000006</v>
      </c>
      <c r="G12" s="21">
        <f t="shared" si="6"/>
        <v>365.459999999999</v>
      </c>
      <c r="H12" s="22">
        <f t="shared" si="7"/>
        <v>1.8429999999999596</v>
      </c>
      <c r="I12" s="17"/>
      <c r="J12" s="21">
        <f t="shared" si="8"/>
        <v>365.95999999999856</v>
      </c>
      <c r="K12" s="22">
        <f t="shared" si="9"/>
        <v>2.3429999999999525</v>
      </c>
      <c r="L12" s="17"/>
      <c r="M12" s="19">
        <f>M11+0.1</f>
        <v>365.0000000000001</v>
      </c>
      <c r="N12" s="12">
        <v>0.3</v>
      </c>
      <c r="O12" s="3"/>
      <c r="P12" s="23">
        <f>N11+P11</f>
        <v>1</v>
      </c>
      <c r="Q12" s="3"/>
      <c r="R12" s="3"/>
      <c r="S12" s="3"/>
      <c r="T12" s="3"/>
    </row>
    <row r="13" spans="1:20" ht="17.25" customHeight="1">
      <c r="A13" s="21">
        <f t="shared" si="0"/>
        <v>364.4699999999999</v>
      </c>
      <c r="B13" s="22">
        <f t="shared" si="1"/>
        <v>0.8529999999999587</v>
      </c>
      <c r="C13" s="17">
        <f t="shared" si="2"/>
        <v>0.07</v>
      </c>
      <c r="D13" s="21">
        <f t="shared" si="3"/>
        <v>364.96999999999946</v>
      </c>
      <c r="E13" s="22">
        <f t="shared" si="4"/>
        <v>1.3529999999999591</v>
      </c>
      <c r="F13" s="17">
        <f t="shared" si="5"/>
        <v>0.9400000000000006</v>
      </c>
      <c r="G13" s="21">
        <f t="shared" si="6"/>
        <v>365.469999999999</v>
      </c>
      <c r="H13" s="22">
        <f t="shared" si="7"/>
        <v>1.8529999999999596</v>
      </c>
      <c r="I13" s="17"/>
      <c r="J13" s="21">
        <f t="shared" si="8"/>
        <v>365.96999999999855</v>
      </c>
      <c r="K13" s="22">
        <f t="shared" si="9"/>
        <v>2.3529999999999522</v>
      </c>
      <c r="L13" s="17"/>
      <c r="M13" s="19">
        <f>M12+0.1</f>
        <v>365.10000000000014</v>
      </c>
      <c r="N13" s="12">
        <v>0.3</v>
      </c>
      <c r="O13" s="3"/>
      <c r="P13" s="23">
        <f>N12+P12</f>
        <v>1.3</v>
      </c>
      <c r="Q13" s="3"/>
      <c r="R13" s="3"/>
      <c r="S13" s="3"/>
      <c r="T13" s="3"/>
    </row>
    <row r="14" spans="1:20" ht="17.25" customHeight="1">
      <c r="A14" s="21">
        <f t="shared" si="0"/>
        <v>364.4799999999999</v>
      </c>
      <c r="B14" s="22">
        <f t="shared" si="1"/>
        <v>0.8629999999999587</v>
      </c>
      <c r="C14" s="17">
        <f t="shared" si="2"/>
        <v>0.08</v>
      </c>
      <c r="D14" s="21">
        <f t="shared" si="3"/>
        <v>364.97999999999945</v>
      </c>
      <c r="E14" s="22">
        <f t="shared" si="4"/>
        <v>1.3629999999999591</v>
      </c>
      <c r="F14" s="17">
        <f t="shared" si="5"/>
        <v>0.9600000000000006</v>
      </c>
      <c r="G14" s="21">
        <f t="shared" si="6"/>
        <v>365.479999999999</v>
      </c>
      <c r="H14" s="22">
        <f t="shared" si="7"/>
        <v>1.8629999999999596</v>
      </c>
      <c r="I14" s="17"/>
      <c r="J14" s="21">
        <f t="shared" si="8"/>
        <v>365.97999999999854</v>
      </c>
      <c r="K14" s="22">
        <f t="shared" si="9"/>
        <v>2.362999999999952</v>
      </c>
      <c r="L14" s="17"/>
      <c r="M14" s="19">
        <f>M13+0.1</f>
        <v>365.20000000000016</v>
      </c>
      <c r="N14" s="12">
        <v>0.4</v>
      </c>
      <c r="O14" s="3"/>
      <c r="P14" s="23">
        <f>N13+P13</f>
        <v>1.6</v>
      </c>
      <c r="Q14" s="3"/>
      <c r="R14" s="3"/>
      <c r="S14" s="3"/>
      <c r="T14" s="3"/>
    </row>
    <row r="15" spans="1:20" ht="17.25" customHeight="1">
      <c r="A15" s="24">
        <f t="shared" si="0"/>
        <v>364.4899999999999</v>
      </c>
      <c r="B15" s="25">
        <f t="shared" si="1"/>
        <v>0.8729999999999587</v>
      </c>
      <c r="C15" s="17">
        <f t="shared" si="2"/>
        <v>0.09</v>
      </c>
      <c r="D15" s="24">
        <f t="shared" si="3"/>
        <v>364.98999999999944</v>
      </c>
      <c r="E15" s="25">
        <f t="shared" si="4"/>
        <v>1.3729999999999591</v>
      </c>
      <c r="F15" s="17">
        <f t="shared" si="5"/>
        <v>0.9800000000000006</v>
      </c>
      <c r="G15" s="24">
        <f t="shared" si="6"/>
        <v>365.489999999999</v>
      </c>
      <c r="H15" s="25">
        <f t="shared" si="7"/>
        <v>1.8729999999999596</v>
      </c>
      <c r="I15" s="17"/>
      <c r="J15" s="24">
        <f t="shared" si="8"/>
        <v>365.98999999999853</v>
      </c>
      <c r="K15" s="25">
        <f t="shared" si="9"/>
        <v>2.372999999999952</v>
      </c>
      <c r="L15" s="17"/>
      <c r="M15" s="19">
        <f>M14+0.1</f>
        <v>365.3000000000002</v>
      </c>
      <c r="N15" s="12"/>
      <c r="O15" s="3"/>
      <c r="P15" s="23">
        <f>N14+P14</f>
        <v>2</v>
      </c>
      <c r="Q15" s="3"/>
      <c r="R15" s="3"/>
      <c r="S15" s="3"/>
      <c r="T15" s="3"/>
    </row>
    <row r="16" spans="1:20" ht="17.25" customHeight="1">
      <c r="A16" s="26">
        <f t="shared" si="0"/>
        <v>364.4999999999999</v>
      </c>
      <c r="B16" s="27">
        <f t="shared" si="1"/>
        <v>0.8829999999999587</v>
      </c>
      <c r="C16" s="28">
        <f t="shared" si="2"/>
        <v>0.09999999999999999</v>
      </c>
      <c r="D16" s="26">
        <f t="shared" si="3"/>
        <v>364.99999999999943</v>
      </c>
      <c r="E16" s="27">
        <f t="shared" si="4"/>
        <v>1.3829999999999592</v>
      </c>
      <c r="F16" s="28">
        <f t="shared" si="5"/>
        <v>1.0000000000000007</v>
      </c>
      <c r="G16" s="26">
        <f t="shared" si="6"/>
        <v>365.499999999999</v>
      </c>
      <c r="H16" s="27">
        <f t="shared" si="7"/>
        <v>1.8829999999999596</v>
      </c>
      <c r="I16" s="28"/>
      <c r="J16" s="26">
        <f t="shared" si="8"/>
        <v>365.9999999999985</v>
      </c>
      <c r="K16" s="27">
        <f t="shared" si="9"/>
        <v>2.3829999999999516</v>
      </c>
      <c r="L16" s="28"/>
      <c r="M16" s="19"/>
      <c r="N16" s="12"/>
      <c r="O16" s="3"/>
      <c r="P16" s="23"/>
      <c r="Q16" s="3"/>
      <c r="R16" s="3"/>
      <c r="S16" s="3"/>
      <c r="T16" s="3"/>
    </row>
    <row r="17" spans="1:20" ht="17.25" customHeight="1">
      <c r="A17" s="29">
        <f t="shared" si="0"/>
        <v>364.5099999999999</v>
      </c>
      <c r="B17" s="30">
        <f t="shared" si="1"/>
        <v>0.8929999999999587</v>
      </c>
      <c r="C17" s="31">
        <f aca="true" t="shared" si="10" ref="C17:C26">+C16+$N$7/10</f>
        <v>0.10999999999999999</v>
      </c>
      <c r="D17" s="29">
        <f t="shared" si="3"/>
        <v>365.0099999999994</v>
      </c>
      <c r="E17" s="30">
        <f t="shared" si="4"/>
        <v>1.3929999999999592</v>
      </c>
      <c r="F17" s="31">
        <f aca="true" t="shared" si="11" ref="F17:F26">+F16+$N$12/10</f>
        <v>1.0300000000000007</v>
      </c>
      <c r="G17" s="29">
        <f t="shared" si="6"/>
        <v>365.50999999999897</v>
      </c>
      <c r="H17" s="30">
        <f t="shared" si="7"/>
        <v>1.8929999999999596</v>
      </c>
      <c r="I17" s="31"/>
      <c r="J17" s="32">
        <f t="shared" si="8"/>
        <v>366.0099999999985</v>
      </c>
      <c r="K17" s="33">
        <f t="shared" si="9"/>
        <v>2.3929999999999514</v>
      </c>
      <c r="L17" s="31"/>
      <c r="M17" s="19"/>
      <c r="N17" s="12"/>
      <c r="O17" s="3"/>
      <c r="P17" s="23"/>
      <c r="Q17" s="3"/>
      <c r="R17" s="3"/>
      <c r="S17" s="3"/>
      <c r="T17" s="3"/>
    </row>
    <row r="18" spans="1:20" ht="17.25" customHeight="1">
      <c r="A18" s="24">
        <f t="shared" si="0"/>
        <v>364.51999999999987</v>
      </c>
      <c r="B18" s="25">
        <f t="shared" si="1"/>
        <v>0.9029999999999587</v>
      </c>
      <c r="C18" s="17">
        <f t="shared" si="10"/>
        <v>0.11999999999999998</v>
      </c>
      <c r="D18" s="34">
        <f t="shared" si="3"/>
        <v>365.0199999999994</v>
      </c>
      <c r="E18" s="35">
        <f t="shared" si="4"/>
        <v>1.4029999999999592</v>
      </c>
      <c r="F18" s="17">
        <f t="shared" si="11"/>
        <v>1.0600000000000007</v>
      </c>
      <c r="G18" s="24">
        <f t="shared" si="6"/>
        <v>365.51999999999896</v>
      </c>
      <c r="H18" s="25">
        <f t="shared" si="7"/>
        <v>1.9029999999999596</v>
      </c>
      <c r="I18" s="17"/>
      <c r="J18" s="34">
        <f t="shared" si="8"/>
        <v>366.0199999999985</v>
      </c>
      <c r="K18" s="35">
        <f t="shared" si="9"/>
        <v>2.402999999999951</v>
      </c>
      <c r="L18" s="17"/>
      <c r="M18" s="19"/>
      <c r="N18" s="12"/>
      <c r="O18" s="3"/>
      <c r="P18" s="23"/>
      <c r="Q18" s="3"/>
      <c r="R18" s="3"/>
      <c r="S18" s="3"/>
      <c r="T18" s="3"/>
    </row>
    <row r="19" spans="1:20" ht="17.25" customHeight="1">
      <c r="A19" s="21">
        <f t="shared" si="0"/>
        <v>364.52999999999986</v>
      </c>
      <c r="B19" s="22">
        <f t="shared" si="1"/>
        <v>0.9129999999999587</v>
      </c>
      <c r="C19" s="17">
        <f t="shared" si="10"/>
        <v>0.12999999999999998</v>
      </c>
      <c r="D19" s="21">
        <f t="shared" si="3"/>
        <v>365.0299999999994</v>
      </c>
      <c r="E19" s="22">
        <f t="shared" si="4"/>
        <v>1.4129999999999592</v>
      </c>
      <c r="F19" s="17">
        <f t="shared" si="11"/>
        <v>1.0900000000000007</v>
      </c>
      <c r="G19" s="21">
        <f t="shared" si="6"/>
        <v>365.52999999999895</v>
      </c>
      <c r="H19" s="22">
        <f t="shared" si="7"/>
        <v>1.9129999999999596</v>
      </c>
      <c r="I19" s="17"/>
      <c r="J19" s="21">
        <f t="shared" si="8"/>
        <v>366.0299999999985</v>
      </c>
      <c r="K19" s="22">
        <f t="shared" si="9"/>
        <v>2.412999999999951</v>
      </c>
      <c r="L19" s="17"/>
      <c r="M19" s="19"/>
      <c r="N19" s="12"/>
      <c r="O19" s="3"/>
      <c r="P19" s="23"/>
      <c r="Q19" s="3"/>
      <c r="R19" s="3"/>
      <c r="S19" s="3"/>
      <c r="T19" s="3"/>
    </row>
    <row r="20" spans="1:20" ht="17.25" customHeight="1">
      <c r="A20" s="21">
        <f t="shared" si="0"/>
        <v>364.53999999999985</v>
      </c>
      <c r="B20" s="22">
        <f t="shared" si="1"/>
        <v>0.9229999999999587</v>
      </c>
      <c r="C20" s="17">
        <f t="shared" si="10"/>
        <v>0.13999999999999999</v>
      </c>
      <c r="D20" s="21">
        <f t="shared" si="3"/>
        <v>365.0399999999994</v>
      </c>
      <c r="E20" s="22">
        <f t="shared" si="4"/>
        <v>1.4229999999999592</v>
      </c>
      <c r="F20" s="17">
        <f t="shared" si="11"/>
        <v>1.1200000000000008</v>
      </c>
      <c r="G20" s="21">
        <f t="shared" si="6"/>
        <v>365.53999999999894</v>
      </c>
      <c r="H20" s="22">
        <f t="shared" si="7"/>
        <v>1.9229999999999596</v>
      </c>
      <c r="I20" s="17"/>
      <c r="J20" s="21">
        <f t="shared" si="8"/>
        <v>366.0399999999985</v>
      </c>
      <c r="K20" s="22">
        <f t="shared" si="9"/>
        <v>2.4229999999999507</v>
      </c>
      <c r="L20" s="17"/>
      <c r="M20" s="19"/>
      <c r="N20" s="12"/>
      <c r="O20" s="3"/>
      <c r="P20" s="23"/>
      <c r="Q20" s="3"/>
      <c r="R20" s="3"/>
      <c r="S20" s="3"/>
      <c r="T20" s="3"/>
    </row>
    <row r="21" spans="1:20" ht="17.25" customHeight="1">
      <c r="A21" s="21">
        <f t="shared" si="0"/>
        <v>364.54999999999984</v>
      </c>
      <c r="B21" s="22">
        <f t="shared" si="1"/>
        <v>0.9329999999999588</v>
      </c>
      <c r="C21" s="17">
        <f t="shared" si="10"/>
        <v>0.15</v>
      </c>
      <c r="D21" s="21">
        <f t="shared" si="3"/>
        <v>365.0499999999994</v>
      </c>
      <c r="E21" s="22">
        <f t="shared" si="4"/>
        <v>1.4329999999999592</v>
      </c>
      <c r="F21" s="17">
        <f t="shared" si="11"/>
        <v>1.1500000000000008</v>
      </c>
      <c r="G21" s="21">
        <f t="shared" si="6"/>
        <v>365.54999999999893</v>
      </c>
      <c r="H21" s="22">
        <f t="shared" si="7"/>
        <v>1.9329999999999596</v>
      </c>
      <c r="I21" s="17"/>
      <c r="J21" s="21">
        <f t="shared" si="8"/>
        <v>366.0499999999985</v>
      </c>
      <c r="K21" s="22">
        <f t="shared" si="9"/>
        <v>2.4329999999999505</v>
      </c>
      <c r="L21" s="17"/>
      <c r="M21" s="19"/>
      <c r="N21" s="12"/>
      <c r="O21" s="3"/>
      <c r="P21" s="23"/>
      <c r="Q21" s="3"/>
      <c r="R21" s="3"/>
      <c r="S21" s="3"/>
      <c r="T21" s="3"/>
    </row>
    <row r="22" spans="1:20" ht="17.25" customHeight="1">
      <c r="A22" s="21">
        <f t="shared" si="0"/>
        <v>364.55999999999983</v>
      </c>
      <c r="B22" s="22">
        <f t="shared" si="1"/>
        <v>0.9429999999999588</v>
      </c>
      <c r="C22" s="17">
        <f t="shared" si="10"/>
        <v>0.16</v>
      </c>
      <c r="D22" s="21">
        <f t="shared" si="3"/>
        <v>365.0599999999994</v>
      </c>
      <c r="E22" s="22">
        <f t="shared" si="4"/>
        <v>1.4429999999999592</v>
      </c>
      <c r="F22" s="17">
        <f t="shared" si="11"/>
        <v>1.1800000000000008</v>
      </c>
      <c r="G22" s="21">
        <f t="shared" si="6"/>
        <v>365.5599999999989</v>
      </c>
      <c r="H22" s="22">
        <f t="shared" si="7"/>
        <v>1.9429999999999596</v>
      </c>
      <c r="I22" s="17"/>
      <c r="J22" s="21">
        <f t="shared" si="8"/>
        <v>366.05999999999847</v>
      </c>
      <c r="K22" s="22">
        <f t="shared" si="9"/>
        <v>2.4429999999999503</v>
      </c>
      <c r="L22" s="17"/>
      <c r="M22" s="19"/>
      <c r="N22" s="12"/>
      <c r="O22" s="3"/>
      <c r="P22" s="23"/>
      <c r="Q22" s="3"/>
      <c r="R22" s="3"/>
      <c r="S22" s="3"/>
      <c r="T22" s="3"/>
    </row>
    <row r="23" spans="1:20" ht="17.25" customHeight="1">
      <c r="A23" s="21">
        <f t="shared" si="0"/>
        <v>364.5699999999998</v>
      </c>
      <c r="B23" s="22">
        <f t="shared" si="1"/>
        <v>0.9529999999999588</v>
      </c>
      <c r="C23" s="17">
        <f t="shared" si="10"/>
        <v>0.17</v>
      </c>
      <c r="D23" s="21">
        <f t="shared" si="3"/>
        <v>365.06999999999937</v>
      </c>
      <c r="E23" s="22">
        <f t="shared" si="4"/>
        <v>1.4529999999999592</v>
      </c>
      <c r="F23" s="17">
        <f t="shared" si="11"/>
        <v>1.2100000000000009</v>
      </c>
      <c r="G23" s="21">
        <f t="shared" si="6"/>
        <v>365.5699999999989</v>
      </c>
      <c r="H23" s="22">
        <f t="shared" si="7"/>
        <v>1.9529999999999597</v>
      </c>
      <c r="I23" s="17"/>
      <c r="J23" s="21">
        <f t="shared" si="8"/>
        <v>366.06999999999846</v>
      </c>
      <c r="K23" s="22">
        <f t="shared" si="9"/>
        <v>2.45299999999995</v>
      </c>
      <c r="L23" s="17"/>
      <c r="M23" s="19"/>
      <c r="N23" s="12"/>
      <c r="O23" s="3"/>
      <c r="P23" s="23"/>
      <c r="Q23" s="3"/>
      <c r="R23" s="3"/>
      <c r="S23" s="3"/>
      <c r="T23" s="3"/>
    </row>
    <row r="24" spans="1:20" ht="17.25" customHeight="1">
      <c r="A24" s="21">
        <f t="shared" si="0"/>
        <v>364.5799999999998</v>
      </c>
      <c r="B24" s="22">
        <f t="shared" si="1"/>
        <v>0.9629999999999588</v>
      </c>
      <c r="C24" s="17">
        <f t="shared" si="10"/>
        <v>0.18000000000000002</v>
      </c>
      <c r="D24" s="21">
        <f t="shared" si="3"/>
        <v>365.07999999999936</v>
      </c>
      <c r="E24" s="22">
        <f t="shared" si="4"/>
        <v>1.4629999999999592</v>
      </c>
      <c r="F24" s="17">
        <f t="shared" si="11"/>
        <v>1.2400000000000009</v>
      </c>
      <c r="G24" s="21">
        <f t="shared" si="6"/>
        <v>365.5799999999989</v>
      </c>
      <c r="H24" s="22">
        <f t="shared" si="7"/>
        <v>1.9629999999999597</v>
      </c>
      <c r="I24" s="17"/>
      <c r="J24" s="21">
        <f t="shared" si="8"/>
        <v>366.07999999999845</v>
      </c>
      <c r="K24" s="22">
        <f t="shared" si="9"/>
        <v>2.46299999999995</v>
      </c>
      <c r="L24" s="17"/>
      <c r="M24" s="19"/>
      <c r="N24" s="37"/>
      <c r="O24" s="6"/>
      <c r="P24" s="23"/>
      <c r="Q24" s="3"/>
      <c r="R24" s="3"/>
      <c r="S24" s="3"/>
      <c r="T24" s="3"/>
    </row>
    <row r="25" spans="1:20" ht="17.25" customHeight="1">
      <c r="A25" s="24">
        <f t="shared" si="0"/>
        <v>364.5899999999998</v>
      </c>
      <c r="B25" s="25">
        <f t="shared" si="1"/>
        <v>0.9729999999999588</v>
      </c>
      <c r="C25" s="17">
        <f t="shared" si="10"/>
        <v>0.19000000000000003</v>
      </c>
      <c r="D25" s="24">
        <f t="shared" si="3"/>
        <v>365.08999999999935</v>
      </c>
      <c r="E25" s="25">
        <f t="shared" si="4"/>
        <v>1.4729999999999592</v>
      </c>
      <c r="F25" s="17">
        <f t="shared" si="11"/>
        <v>1.270000000000001</v>
      </c>
      <c r="G25" s="24">
        <f t="shared" si="6"/>
        <v>365.5899999999989</v>
      </c>
      <c r="H25" s="25">
        <f t="shared" si="7"/>
        <v>1.9729999999999597</v>
      </c>
      <c r="I25" s="17"/>
      <c r="J25" s="24">
        <f t="shared" si="8"/>
        <v>366.08999999999844</v>
      </c>
      <c r="K25" s="25">
        <f t="shared" si="9"/>
        <v>2.4729999999999497</v>
      </c>
      <c r="L25" s="17"/>
      <c r="M25" s="19"/>
      <c r="N25" s="37"/>
      <c r="O25" s="6"/>
      <c r="P25" s="23"/>
      <c r="Q25" s="3"/>
      <c r="R25" s="3"/>
      <c r="S25" s="3"/>
      <c r="T25" s="3"/>
    </row>
    <row r="26" spans="1:20" ht="17.25" customHeight="1">
      <c r="A26" s="26">
        <f t="shared" si="0"/>
        <v>364.5999999999998</v>
      </c>
      <c r="B26" s="27">
        <f t="shared" si="1"/>
        <v>0.9829999999999588</v>
      </c>
      <c r="C26" s="28">
        <f t="shared" si="10"/>
        <v>0.20000000000000004</v>
      </c>
      <c r="D26" s="26">
        <f t="shared" si="3"/>
        <v>365.09999999999934</v>
      </c>
      <c r="E26" s="27">
        <f t="shared" si="4"/>
        <v>1.4829999999999592</v>
      </c>
      <c r="F26" s="28">
        <f t="shared" si="11"/>
        <v>1.300000000000001</v>
      </c>
      <c r="G26" s="26">
        <f t="shared" si="6"/>
        <v>365.5999999999989</v>
      </c>
      <c r="H26" s="27">
        <f t="shared" si="7"/>
        <v>1.9829999999999597</v>
      </c>
      <c r="I26" s="28"/>
      <c r="J26" s="26">
        <f t="shared" si="8"/>
        <v>366.09999999999843</v>
      </c>
      <c r="K26" s="27">
        <f t="shared" si="9"/>
        <v>2.4829999999999495</v>
      </c>
      <c r="L26" s="28"/>
      <c r="M26" s="19"/>
      <c r="N26" s="37"/>
      <c r="O26" s="6"/>
      <c r="P26" s="23"/>
      <c r="Q26" s="3"/>
      <c r="R26" s="3"/>
      <c r="S26" s="3"/>
      <c r="T26" s="3"/>
    </row>
    <row r="27" spans="1:20" ht="17.25" customHeight="1">
      <c r="A27" s="29">
        <f t="shared" si="0"/>
        <v>364.6099999999998</v>
      </c>
      <c r="B27" s="30">
        <f t="shared" si="1"/>
        <v>0.9929999999999588</v>
      </c>
      <c r="C27" s="31">
        <f aca="true" t="shared" si="12" ref="C27:C36">+C26+$N$8/10</f>
        <v>0.22000000000000003</v>
      </c>
      <c r="D27" s="32">
        <f t="shared" si="3"/>
        <v>365.10999999999933</v>
      </c>
      <c r="E27" s="33">
        <f t="shared" si="4"/>
        <v>1.4929999999999592</v>
      </c>
      <c r="F27" s="31">
        <f aca="true" t="shared" si="13" ref="F27:F36">+F26+$N$13/10</f>
        <v>1.330000000000001</v>
      </c>
      <c r="G27" s="29">
        <f t="shared" si="6"/>
        <v>365.6099999999989</v>
      </c>
      <c r="H27" s="30">
        <f t="shared" si="7"/>
        <v>1.9929999999999597</v>
      </c>
      <c r="I27" s="31"/>
      <c r="J27" s="29">
        <f t="shared" si="8"/>
        <v>366.1099999999984</v>
      </c>
      <c r="K27" s="30">
        <f t="shared" si="9"/>
        <v>2.4929999999999493</v>
      </c>
      <c r="L27" s="48"/>
      <c r="M27" s="19"/>
      <c r="N27" s="37"/>
      <c r="O27" s="6"/>
      <c r="P27" s="23"/>
      <c r="Q27" s="3"/>
      <c r="R27" s="3"/>
      <c r="S27" s="3"/>
      <c r="T27" s="3"/>
    </row>
    <row r="28" spans="1:20" ht="17.25" customHeight="1">
      <c r="A28" s="24">
        <f t="shared" si="0"/>
        <v>364.6199999999998</v>
      </c>
      <c r="B28" s="25">
        <f t="shared" si="1"/>
        <v>1.0029999999999588</v>
      </c>
      <c r="C28" s="17">
        <f t="shared" si="12"/>
        <v>0.24000000000000002</v>
      </c>
      <c r="D28" s="24">
        <f t="shared" si="3"/>
        <v>365.1199999999993</v>
      </c>
      <c r="E28" s="25">
        <f t="shared" si="4"/>
        <v>1.5029999999999593</v>
      </c>
      <c r="F28" s="17">
        <f t="shared" si="13"/>
        <v>1.360000000000001</v>
      </c>
      <c r="G28" s="24">
        <f t="shared" si="6"/>
        <v>365.61999999999887</v>
      </c>
      <c r="H28" s="25">
        <f t="shared" si="7"/>
        <v>2.0029999999999597</v>
      </c>
      <c r="I28" s="17"/>
      <c r="J28" s="24">
        <f t="shared" si="8"/>
        <v>366.1199999999984</v>
      </c>
      <c r="K28" s="25">
        <f t="shared" si="9"/>
        <v>2.502999999999949</v>
      </c>
      <c r="L28" s="17"/>
      <c r="M28" s="19"/>
      <c r="N28" s="37"/>
      <c r="O28" s="6"/>
      <c r="P28" s="23"/>
      <c r="Q28" s="3"/>
      <c r="R28" s="3"/>
      <c r="S28" s="3"/>
      <c r="T28" s="3"/>
    </row>
    <row r="29" spans="1:20" ht="17.25" customHeight="1">
      <c r="A29" s="21">
        <f t="shared" si="0"/>
        <v>364.62999999999977</v>
      </c>
      <c r="B29" s="22">
        <f t="shared" si="1"/>
        <v>1.0129999999999588</v>
      </c>
      <c r="C29" s="17">
        <f t="shared" si="12"/>
        <v>0.26</v>
      </c>
      <c r="D29" s="21">
        <f t="shared" si="3"/>
        <v>365.1299999999993</v>
      </c>
      <c r="E29" s="22">
        <f t="shared" si="4"/>
        <v>1.5129999999999593</v>
      </c>
      <c r="F29" s="17">
        <f t="shared" si="13"/>
        <v>1.390000000000001</v>
      </c>
      <c r="G29" s="21">
        <f t="shared" si="6"/>
        <v>365.62999999999886</v>
      </c>
      <c r="H29" s="22">
        <f t="shared" si="7"/>
        <v>2.0129999999999595</v>
      </c>
      <c r="I29" s="17"/>
      <c r="J29" s="21">
        <f t="shared" si="8"/>
        <v>366.1299999999984</v>
      </c>
      <c r="K29" s="22">
        <f t="shared" si="9"/>
        <v>2.512999999999949</v>
      </c>
      <c r="L29" s="17"/>
      <c r="M29" s="19"/>
      <c r="N29" s="37"/>
      <c r="O29" s="6"/>
      <c r="P29" s="23"/>
      <c r="Q29" s="3"/>
      <c r="R29" s="3"/>
      <c r="S29" s="3"/>
      <c r="T29" s="3"/>
    </row>
    <row r="30" spans="1:20" ht="17.25" customHeight="1">
      <c r="A30" s="21">
        <f t="shared" si="0"/>
        <v>364.63999999999976</v>
      </c>
      <c r="B30" s="22">
        <f t="shared" si="1"/>
        <v>1.0229999999999588</v>
      </c>
      <c r="C30" s="17">
        <f t="shared" si="12"/>
        <v>0.28</v>
      </c>
      <c r="D30" s="21">
        <f t="shared" si="3"/>
        <v>365.1399999999993</v>
      </c>
      <c r="E30" s="22">
        <f t="shared" si="4"/>
        <v>1.5229999999999593</v>
      </c>
      <c r="F30" s="17">
        <f t="shared" si="13"/>
        <v>1.420000000000001</v>
      </c>
      <c r="G30" s="21">
        <f t="shared" si="6"/>
        <v>365.63999999999885</v>
      </c>
      <c r="H30" s="22">
        <f t="shared" si="7"/>
        <v>2.0229999999999593</v>
      </c>
      <c r="I30" s="17"/>
      <c r="J30" s="21">
        <f t="shared" si="8"/>
        <v>366.1399999999984</v>
      </c>
      <c r="K30" s="22">
        <f t="shared" si="9"/>
        <v>2.5229999999999486</v>
      </c>
      <c r="L30" s="17"/>
      <c r="M30" s="19"/>
      <c r="N30" s="37"/>
      <c r="O30" s="6"/>
      <c r="P30" s="23"/>
      <c r="Q30" s="3"/>
      <c r="R30" s="3"/>
      <c r="S30" s="3"/>
      <c r="T30" s="3"/>
    </row>
    <row r="31" spans="1:20" ht="17.25" customHeight="1">
      <c r="A31" s="21">
        <f t="shared" si="0"/>
        <v>364.64999999999975</v>
      </c>
      <c r="B31" s="22">
        <f t="shared" si="1"/>
        <v>1.0329999999999588</v>
      </c>
      <c r="C31" s="17">
        <f t="shared" si="12"/>
        <v>0.30000000000000004</v>
      </c>
      <c r="D31" s="21">
        <f t="shared" si="3"/>
        <v>365.1499999999993</v>
      </c>
      <c r="E31" s="22">
        <f t="shared" si="4"/>
        <v>1.5329999999999593</v>
      </c>
      <c r="F31" s="17">
        <f t="shared" si="13"/>
        <v>1.450000000000001</v>
      </c>
      <c r="G31" s="21">
        <f t="shared" si="6"/>
        <v>365.64999999999884</v>
      </c>
      <c r="H31" s="22">
        <f t="shared" si="7"/>
        <v>2.032999999999959</v>
      </c>
      <c r="I31" s="17"/>
      <c r="J31" s="21">
        <f t="shared" si="8"/>
        <v>366.1499999999984</v>
      </c>
      <c r="K31" s="22">
        <f t="shared" si="9"/>
        <v>2.5329999999999484</v>
      </c>
      <c r="L31" s="17"/>
      <c r="M31" s="19"/>
      <c r="N31" s="37"/>
      <c r="O31" s="6"/>
      <c r="P31" s="23"/>
      <c r="Q31" s="3"/>
      <c r="R31" s="3"/>
      <c r="S31" s="3"/>
      <c r="T31" s="3"/>
    </row>
    <row r="32" spans="1:20" ht="17.25" customHeight="1">
      <c r="A32" s="21">
        <f t="shared" si="0"/>
        <v>364.65999999999974</v>
      </c>
      <c r="B32" s="22">
        <f t="shared" si="1"/>
        <v>1.0429999999999588</v>
      </c>
      <c r="C32" s="17">
        <f t="shared" si="12"/>
        <v>0.32000000000000006</v>
      </c>
      <c r="D32" s="21">
        <f t="shared" si="3"/>
        <v>365.1599999999993</v>
      </c>
      <c r="E32" s="22">
        <f t="shared" si="4"/>
        <v>1.5429999999999593</v>
      </c>
      <c r="F32" s="17">
        <f t="shared" si="13"/>
        <v>1.480000000000001</v>
      </c>
      <c r="G32" s="21">
        <f t="shared" si="6"/>
        <v>365.65999999999883</v>
      </c>
      <c r="H32" s="22">
        <f t="shared" si="7"/>
        <v>2.042999999999959</v>
      </c>
      <c r="I32" s="17"/>
      <c r="J32" s="21">
        <f t="shared" si="8"/>
        <v>366.1599999999984</v>
      </c>
      <c r="K32" s="22">
        <f t="shared" si="9"/>
        <v>2.542999999999948</v>
      </c>
      <c r="L32" s="17"/>
      <c r="M32" s="19"/>
      <c r="N32" s="37"/>
      <c r="O32" s="6"/>
      <c r="P32" s="23"/>
      <c r="Q32" s="3"/>
      <c r="R32" s="3"/>
      <c r="S32" s="3"/>
      <c r="T32" s="3"/>
    </row>
    <row r="33" spans="1:20" ht="17.25" customHeight="1">
      <c r="A33" s="21">
        <f t="shared" si="0"/>
        <v>364.66999999999973</v>
      </c>
      <c r="B33" s="22">
        <f t="shared" si="1"/>
        <v>1.0529999999999589</v>
      </c>
      <c r="C33" s="17">
        <f t="shared" si="12"/>
        <v>0.3400000000000001</v>
      </c>
      <c r="D33" s="21">
        <f t="shared" si="3"/>
        <v>365.1699999999993</v>
      </c>
      <c r="E33" s="22">
        <f t="shared" si="4"/>
        <v>1.5529999999999593</v>
      </c>
      <c r="F33" s="17">
        <f t="shared" si="13"/>
        <v>1.5100000000000011</v>
      </c>
      <c r="G33" s="21">
        <f t="shared" si="6"/>
        <v>365.6699999999988</v>
      </c>
      <c r="H33" s="22">
        <f t="shared" si="7"/>
        <v>2.0529999999999586</v>
      </c>
      <c r="I33" s="17"/>
      <c r="J33" s="21">
        <f t="shared" si="8"/>
        <v>366.16999999999837</v>
      </c>
      <c r="K33" s="22">
        <f t="shared" si="9"/>
        <v>2.552999999999948</v>
      </c>
      <c r="L33" s="17"/>
      <c r="M33" s="19"/>
      <c r="N33" s="37"/>
      <c r="O33" s="6"/>
      <c r="P33" s="23"/>
      <c r="Q33" s="3"/>
      <c r="R33" s="3"/>
      <c r="S33" s="3"/>
      <c r="T33" s="3"/>
    </row>
    <row r="34" spans="1:20" ht="17.25" customHeight="1">
      <c r="A34" s="21">
        <f t="shared" si="0"/>
        <v>364.6799999999997</v>
      </c>
      <c r="B34" s="22">
        <f t="shared" si="1"/>
        <v>1.0629999999999589</v>
      </c>
      <c r="C34" s="17">
        <f t="shared" si="12"/>
        <v>0.3600000000000001</v>
      </c>
      <c r="D34" s="21">
        <f t="shared" si="3"/>
        <v>365.17999999999927</v>
      </c>
      <c r="E34" s="22">
        <f t="shared" si="4"/>
        <v>1.5629999999999593</v>
      </c>
      <c r="F34" s="17">
        <f t="shared" si="13"/>
        <v>1.5400000000000011</v>
      </c>
      <c r="G34" s="21">
        <f t="shared" si="6"/>
        <v>365.6799999999988</v>
      </c>
      <c r="H34" s="22">
        <f t="shared" si="7"/>
        <v>2.0629999999999584</v>
      </c>
      <c r="I34" s="17"/>
      <c r="J34" s="21">
        <f t="shared" si="8"/>
        <v>366.17999999999836</v>
      </c>
      <c r="K34" s="22">
        <f t="shared" si="9"/>
        <v>2.5629999999999478</v>
      </c>
      <c r="L34" s="17"/>
      <c r="M34" s="19"/>
      <c r="N34" s="37"/>
      <c r="O34" s="6"/>
      <c r="P34" s="23"/>
      <c r="Q34" s="3"/>
      <c r="R34" s="3"/>
      <c r="S34" s="3"/>
      <c r="T34" s="3"/>
    </row>
    <row r="35" spans="1:20" ht="17.25" customHeight="1">
      <c r="A35" s="24">
        <f t="shared" si="0"/>
        <v>364.6899999999997</v>
      </c>
      <c r="B35" s="25">
        <f t="shared" si="1"/>
        <v>1.0729999999999589</v>
      </c>
      <c r="C35" s="17">
        <f t="shared" si="12"/>
        <v>0.3800000000000001</v>
      </c>
      <c r="D35" s="24">
        <f t="shared" si="3"/>
        <v>365.18999999999926</v>
      </c>
      <c r="E35" s="25">
        <f t="shared" si="4"/>
        <v>1.5729999999999593</v>
      </c>
      <c r="F35" s="17">
        <f t="shared" si="13"/>
        <v>1.5700000000000012</v>
      </c>
      <c r="G35" s="24">
        <f t="shared" si="6"/>
        <v>365.6899999999988</v>
      </c>
      <c r="H35" s="25">
        <f t="shared" si="7"/>
        <v>2.072999999999958</v>
      </c>
      <c r="I35" s="17"/>
      <c r="J35" s="24">
        <f t="shared" si="8"/>
        <v>366.18999999999835</v>
      </c>
      <c r="K35" s="25">
        <f t="shared" si="9"/>
        <v>2.5729999999999476</v>
      </c>
      <c r="L35" s="17"/>
      <c r="M35" s="19"/>
      <c r="N35" s="37"/>
      <c r="O35" s="6"/>
      <c r="P35" s="23"/>
      <c r="Q35" s="3"/>
      <c r="R35" s="3"/>
      <c r="S35" s="3"/>
      <c r="T35" s="3"/>
    </row>
    <row r="36" spans="1:20" ht="17.25" customHeight="1">
      <c r="A36" s="26">
        <f t="shared" si="0"/>
        <v>364.6999999999997</v>
      </c>
      <c r="B36" s="27">
        <f t="shared" si="1"/>
        <v>1.0829999999999589</v>
      </c>
      <c r="C36" s="28">
        <f t="shared" si="12"/>
        <v>0.40000000000000013</v>
      </c>
      <c r="D36" s="26">
        <f t="shared" si="3"/>
        <v>365.19999999999925</v>
      </c>
      <c r="E36" s="27">
        <f t="shared" si="4"/>
        <v>1.5829999999999593</v>
      </c>
      <c r="F36" s="28">
        <f t="shared" si="13"/>
        <v>1.6000000000000012</v>
      </c>
      <c r="G36" s="26">
        <f t="shared" si="6"/>
        <v>365.6999999999988</v>
      </c>
      <c r="H36" s="27">
        <f t="shared" si="7"/>
        <v>2.082999999999958</v>
      </c>
      <c r="I36" s="28"/>
      <c r="J36" s="26">
        <f t="shared" si="8"/>
        <v>366.19999999999834</v>
      </c>
      <c r="K36" s="27">
        <f t="shared" si="9"/>
        <v>2.5829999999999473</v>
      </c>
      <c r="L36" s="28"/>
      <c r="M36" s="19"/>
      <c r="N36" s="37"/>
      <c r="O36" s="6"/>
      <c r="P36" s="23"/>
      <c r="Q36" s="3"/>
      <c r="R36" s="3"/>
      <c r="S36" s="3"/>
      <c r="T36" s="3"/>
    </row>
    <row r="37" spans="1:20" ht="17.25" customHeight="1">
      <c r="A37" s="29">
        <f t="shared" si="0"/>
        <v>364.7099999999997</v>
      </c>
      <c r="B37" s="30">
        <f t="shared" si="1"/>
        <v>1.092999999999959</v>
      </c>
      <c r="C37" s="31">
        <f aca="true" t="shared" si="14" ref="C37:C46">+C36+$N$9/10</f>
        <v>0.42000000000000015</v>
      </c>
      <c r="D37" s="29">
        <f t="shared" si="3"/>
        <v>365.20999999999924</v>
      </c>
      <c r="E37" s="30">
        <f t="shared" si="4"/>
        <v>1.5929999999999593</v>
      </c>
      <c r="F37" s="31">
        <f aca="true" t="shared" si="15" ref="F37:F46">+F36+$N$14/10</f>
        <v>1.6400000000000012</v>
      </c>
      <c r="G37" s="29">
        <f t="shared" si="6"/>
        <v>365.7099999999988</v>
      </c>
      <c r="H37" s="30">
        <f t="shared" si="7"/>
        <v>2.092999999999958</v>
      </c>
      <c r="I37" s="31"/>
      <c r="J37" s="29">
        <f t="shared" si="8"/>
        <v>366.20999999999833</v>
      </c>
      <c r="K37" s="30">
        <f t="shared" si="9"/>
        <v>2.592999999999947</v>
      </c>
      <c r="L37" s="48"/>
      <c r="M37" s="19"/>
      <c r="N37" s="37"/>
      <c r="O37" s="6"/>
      <c r="P37" s="23"/>
      <c r="Q37" s="3"/>
      <c r="R37" s="3"/>
      <c r="S37" s="3"/>
      <c r="T37" s="3"/>
    </row>
    <row r="38" spans="1:20" ht="17.25" customHeight="1">
      <c r="A38" s="24">
        <f t="shared" si="0"/>
        <v>364.7199999999997</v>
      </c>
      <c r="B38" s="25">
        <f t="shared" si="1"/>
        <v>1.102999999999959</v>
      </c>
      <c r="C38" s="17">
        <f t="shared" si="14"/>
        <v>0.44000000000000017</v>
      </c>
      <c r="D38" s="24">
        <f t="shared" si="3"/>
        <v>365.21999999999923</v>
      </c>
      <c r="E38" s="25">
        <f t="shared" si="4"/>
        <v>1.6029999999999593</v>
      </c>
      <c r="F38" s="17">
        <f t="shared" si="15"/>
        <v>1.6800000000000013</v>
      </c>
      <c r="G38" s="24">
        <f t="shared" si="6"/>
        <v>365.7199999999988</v>
      </c>
      <c r="H38" s="25">
        <f t="shared" si="7"/>
        <v>2.1029999999999576</v>
      </c>
      <c r="I38" s="17"/>
      <c r="J38" s="24">
        <f t="shared" si="8"/>
        <v>366.2199999999983</v>
      </c>
      <c r="K38" s="25">
        <f t="shared" si="9"/>
        <v>2.602999999999947</v>
      </c>
      <c r="L38" s="17"/>
      <c r="M38" s="36"/>
      <c r="N38" s="37"/>
      <c r="O38" s="6"/>
      <c r="P38" s="38"/>
      <c r="Q38" s="3"/>
      <c r="R38" s="3"/>
      <c r="S38" s="3"/>
      <c r="T38" s="3"/>
    </row>
    <row r="39" spans="1:20" ht="17.25" customHeight="1">
      <c r="A39" s="21">
        <f aca="true" t="shared" si="16" ref="A39:A55">+A38+0.01</f>
        <v>364.7299999999997</v>
      </c>
      <c r="B39" s="22">
        <f aca="true" t="shared" si="17" ref="B39:B55">B38+0.01</f>
        <v>1.112999999999959</v>
      </c>
      <c r="C39" s="17">
        <f t="shared" si="14"/>
        <v>0.4600000000000002</v>
      </c>
      <c r="D39" s="21">
        <f aca="true" t="shared" si="18" ref="D39:D55">+D38+0.01</f>
        <v>365.2299999999992</v>
      </c>
      <c r="E39" s="22">
        <f aca="true" t="shared" si="19" ref="E39:E55">E38+0.01</f>
        <v>1.6129999999999594</v>
      </c>
      <c r="F39" s="17">
        <f t="shared" si="15"/>
        <v>1.7200000000000013</v>
      </c>
      <c r="G39" s="21">
        <f aca="true" t="shared" si="20" ref="G39:G55">+G38+0.01</f>
        <v>365.72999999999877</v>
      </c>
      <c r="H39" s="22">
        <f aca="true" t="shared" si="21" ref="H39:H55">H38+0.01</f>
        <v>2.1129999999999574</v>
      </c>
      <c r="I39" s="17"/>
      <c r="J39" s="21">
        <f aca="true" t="shared" si="22" ref="J39:J55">+J38+0.01</f>
        <v>366.2299999999983</v>
      </c>
      <c r="K39" s="22">
        <f aca="true" t="shared" si="23" ref="K39:K55">K38+0.01</f>
        <v>2.6129999999999467</v>
      </c>
      <c r="L39" s="17"/>
      <c r="M39" s="36"/>
      <c r="N39" s="37"/>
      <c r="O39" s="6"/>
      <c r="P39" s="38"/>
      <c r="Q39" s="3"/>
      <c r="R39" s="3"/>
      <c r="S39" s="3"/>
      <c r="T39" s="3"/>
    </row>
    <row r="40" spans="1:20" ht="17.25" customHeight="1">
      <c r="A40" s="21">
        <f t="shared" si="16"/>
        <v>364.73999999999967</v>
      </c>
      <c r="B40" s="22">
        <f t="shared" si="17"/>
        <v>1.122999999999959</v>
      </c>
      <c r="C40" s="17">
        <f t="shared" si="14"/>
        <v>0.4800000000000002</v>
      </c>
      <c r="D40" s="21">
        <f t="shared" si="18"/>
        <v>365.2399999999992</v>
      </c>
      <c r="E40" s="22">
        <f t="shared" si="19"/>
        <v>1.6229999999999594</v>
      </c>
      <c r="F40" s="17">
        <f t="shared" si="15"/>
        <v>1.7600000000000013</v>
      </c>
      <c r="G40" s="21">
        <f t="shared" si="20"/>
        <v>365.73999999999876</v>
      </c>
      <c r="H40" s="22">
        <f t="shared" si="21"/>
        <v>2.122999999999957</v>
      </c>
      <c r="I40" s="17"/>
      <c r="J40" s="21">
        <f t="shared" si="22"/>
        <v>366.2399999999983</v>
      </c>
      <c r="K40" s="22">
        <f t="shared" si="23"/>
        <v>2.6229999999999465</v>
      </c>
      <c r="L40" s="17"/>
      <c r="M40" s="36"/>
      <c r="N40" s="37"/>
      <c r="O40" s="6"/>
      <c r="P40" s="38"/>
      <c r="Q40" s="3"/>
      <c r="R40" s="3"/>
      <c r="S40" s="3"/>
      <c r="T40" s="3"/>
    </row>
    <row r="41" spans="1:20" ht="17.25" customHeight="1">
      <c r="A41" s="21">
        <f t="shared" si="16"/>
        <v>364.74999999999966</v>
      </c>
      <c r="B41" s="22">
        <f t="shared" si="17"/>
        <v>1.132999999999959</v>
      </c>
      <c r="C41" s="17">
        <f t="shared" si="14"/>
        <v>0.5000000000000002</v>
      </c>
      <c r="D41" s="21">
        <f t="shared" si="18"/>
        <v>365.2499999999992</v>
      </c>
      <c r="E41" s="22">
        <f t="shared" si="19"/>
        <v>1.6329999999999594</v>
      </c>
      <c r="F41" s="17">
        <f t="shared" si="15"/>
        <v>1.8000000000000014</v>
      </c>
      <c r="G41" s="21">
        <f t="shared" si="20"/>
        <v>365.74999999999875</v>
      </c>
      <c r="H41" s="22">
        <f t="shared" si="21"/>
        <v>2.132999999999957</v>
      </c>
      <c r="I41" s="17"/>
      <c r="J41" s="21">
        <f t="shared" si="22"/>
        <v>366.2499999999983</v>
      </c>
      <c r="K41" s="22">
        <f t="shared" si="23"/>
        <v>2.6329999999999463</v>
      </c>
      <c r="L41" s="17"/>
      <c r="M41" s="36"/>
      <c r="N41" s="37"/>
      <c r="O41" s="6"/>
      <c r="P41" s="38"/>
      <c r="Q41" s="3"/>
      <c r="R41" s="3"/>
      <c r="S41" s="3"/>
      <c r="T41" s="3"/>
    </row>
    <row r="42" spans="1:20" ht="17.25" customHeight="1">
      <c r="A42" s="21">
        <f t="shared" si="16"/>
        <v>364.75999999999965</v>
      </c>
      <c r="B42" s="22">
        <f t="shared" si="17"/>
        <v>1.142999999999959</v>
      </c>
      <c r="C42" s="17">
        <f t="shared" si="14"/>
        <v>0.5200000000000002</v>
      </c>
      <c r="D42" s="21">
        <f t="shared" si="18"/>
        <v>365.2599999999992</v>
      </c>
      <c r="E42" s="22">
        <f t="shared" si="19"/>
        <v>1.6429999999999594</v>
      </c>
      <c r="F42" s="17">
        <f t="shared" si="15"/>
        <v>1.8400000000000014</v>
      </c>
      <c r="G42" s="21">
        <f t="shared" si="20"/>
        <v>365.75999999999874</v>
      </c>
      <c r="H42" s="22">
        <f t="shared" si="21"/>
        <v>2.1429999999999567</v>
      </c>
      <c r="I42" s="17"/>
      <c r="J42" s="21">
        <f t="shared" si="22"/>
        <v>366.2599999999983</v>
      </c>
      <c r="K42" s="22">
        <f t="shared" si="23"/>
        <v>2.642999999999946</v>
      </c>
      <c r="L42" s="17"/>
      <c r="M42" s="36"/>
      <c r="N42" s="37"/>
      <c r="O42" s="6"/>
      <c r="P42" s="38"/>
      <c r="Q42" s="3"/>
      <c r="R42" s="3"/>
      <c r="S42" s="3"/>
      <c r="T42" s="3"/>
    </row>
    <row r="43" spans="1:20" ht="17.25" customHeight="1">
      <c r="A43" s="21">
        <f t="shared" si="16"/>
        <v>364.76999999999964</v>
      </c>
      <c r="B43" s="22">
        <f t="shared" si="17"/>
        <v>1.152999999999959</v>
      </c>
      <c r="C43" s="17">
        <f t="shared" si="14"/>
        <v>0.5400000000000003</v>
      </c>
      <c r="D43" s="21">
        <f t="shared" si="18"/>
        <v>365.2699999999992</v>
      </c>
      <c r="E43" s="22">
        <f t="shared" si="19"/>
        <v>1.6529999999999594</v>
      </c>
      <c r="F43" s="17">
        <f t="shared" si="15"/>
        <v>1.8800000000000014</v>
      </c>
      <c r="G43" s="21">
        <f t="shared" si="20"/>
        <v>365.76999999999873</v>
      </c>
      <c r="H43" s="22">
        <f t="shared" si="21"/>
        <v>2.1529999999999565</v>
      </c>
      <c r="I43" s="17"/>
      <c r="J43" s="21">
        <f t="shared" si="22"/>
        <v>366.2699999999983</v>
      </c>
      <c r="K43" s="22">
        <f t="shared" si="23"/>
        <v>2.652999999999946</v>
      </c>
      <c r="L43" s="17"/>
      <c r="M43" s="36"/>
      <c r="N43" s="37"/>
      <c r="O43" s="6"/>
      <c r="P43" s="38"/>
      <c r="Q43" s="3"/>
      <c r="R43" s="3"/>
      <c r="S43" s="3"/>
      <c r="T43" s="3"/>
    </row>
    <row r="44" spans="1:20" ht="17.25" customHeight="1">
      <c r="A44" s="21">
        <f t="shared" si="16"/>
        <v>364.77999999999963</v>
      </c>
      <c r="B44" s="22">
        <f t="shared" si="17"/>
        <v>1.162999999999959</v>
      </c>
      <c r="C44" s="17">
        <f t="shared" si="14"/>
        <v>0.5600000000000003</v>
      </c>
      <c r="D44" s="21">
        <f t="shared" si="18"/>
        <v>365.2799999999992</v>
      </c>
      <c r="E44" s="22">
        <f t="shared" si="19"/>
        <v>1.6629999999999594</v>
      </c>
      <c r="F44" s="17">
        <f t="shared" si="15"/>
        <v>1.9200000000000015</v>
      </c>
      <c r="G44" s="21">
        <f t="shared" si="20"/>
        <v>365.7799999999987</v>
      </c>
      <c r="H44" s="22">
        <f t="shared" si="21"/>
        <v>2.1629999999999563</v>
      </c>
      <c r="I44" s="17"/>
      <c r="J44" s="21">
        <f t="shared" si="22"/>
        <v>366.27999999999827</v>
      </c>
      <c r="K44" s="22">
        <f t="shared" si="23"/>
        <v>2.6629999999999456</v>
      </c>
      <c r="L44" s="17"/>
      <c r="M44" s="36"/>
      <c r="N44" s="37"/>
      <c r="O44" s="6"/>
      <c r="P44" s="38"/>
      <c r="Q44" s="3"/>
      <c r="R44" s="3"/>
      <c r="S44" s="3"/>
      <c r="T44" s="3"/>
    </row>
    <row r="45" spans="1:20" ht="17.25" customHeight="1">
      <c r="A45" s="24">
        <f t="shared" si="16"/>
        <v>364.7899999999996</v>
      </c>
      <c r="B45" s="25">
        <f t="shared" si="17"/>
        <v>1.172999999999959</v>
      </c>
      <c r="C45" s="17">
        <f t="shared" si="14"/>
        <v>0.5800000000000003</v>
      </c>
      <c r="D45" s="24">
        <f t="shared" si="18"/>
        <v>365.28999999999917</v>
      </c>
      <c r="E45" s="25">
        <f t="shared" si="19"/>
        <v>1.6729999999999594</v>
      </c>
      <c r="F45" s="17">
        <f t="shared" si="15"/>
        <v>1.9600000000000015</v>
      </c>
      <c r="G45" s="24">
        <f t="shared" si="20"/>
        <v>365.7899999999987</v>
      </c>
      <c r="H45" s="25">
        <f t="shared" si="21"/>
        <v>2.172999999999956</v>
      </c>
      <c r="I45" s="17"/>
      <c r="J45" s="34">
        <f t="shared" si="22"/>
        <v>366.28999999999826</v>
      </c>
      <c r="K45" s="35">
        <f t="shared" si="23"/>
        <v>2.6729999999999454</v>
      </c>
      <c r="L45" s="17"/>
      <c r="M45" s="36"/>
      <c r="N45" s="37"/>
      <c r="O45" s="6"/>
      <c r="P45" s="38"/>
      <c r="Q45" s="3"/>
      <c r="R45" s="3"/>
      <c r="S45" s="3"/>
      <c r="T45" s="3"/>
    </row>
    <row r="46" spans="1:20" ht="17.25" customHeight="1">
      <c r="A46" s="26">
        <f t="shared" si="16"/>
        <v>364.7999999999996</v>
      </c>
      <c r="B46" s="27">
        <f t="shared" si="17"/>
        <v>1.182999999999959</v>
      </c>
      <c r="C46" s="28">
        <f t="shared" si="14"/>
        <v>0.6000000000000003</v>
      </c>
      <c r="D46" s="26">
        <f t="shared" si="18"/>
        <v>365.29999999999916</v>
      </c>
      <c r="E46" s="27">
        <f t="shared" si="19"/>
        <v>1.6829999999999594</v>
      </c>
      <c r="F46" s="28">
        <f t="shared" si="15"/>
        <v>2.0000000000000013</v>
      </c>
      <c r="G46" s="26">
        <f t="shared" si="20"/>
        <v>365.7999999999987</v>
      </c>
      <c r="H46" s="27">
        <f t="shared" si="21"/>
        <v>2.182999999999956</v>
      </c>
      <c r="I46" s="28"/>
      <c r="J46" s="26">
        <f t="shared" si="22"/>
        <v>366.29999999999825</v>
      </c>
      <c r="K46" s="27">
        <f t="shared" si="23"/>
        <v>2.682999999999945</v>
      </c>
      <c r="L46" s="28"/>
      <c r="M46" s="36"/>
      <c r="N46" s="37"/>
      <c r="O46" s="6"/>
      <c r="P46" s="38"/>
      <c r="Q46" s="3"/>
      <c r="R46" s="3"/>
      <c r="S46" s="3"/>
      <c r="T46" s="3"/>
    </row>
    <row r="47" spans="1:20" ht="17.25" customHeight="1">
      <c r="A47" s="39">
        <f t="shared" si="16"/>
        <v>364.8099999999996</v>
      </c>
      <c r="B47" s="40">
        <f t="shared" si="17"/>
        <v>1.192999999999959</v>
      </c>
      <c r="C47" s="31">
        <f aca="true" t="shared" si="24" ref="C47:C55">+C46+$N$10/10</f>
        <v>0.6200000000000003</v>
      </c>
      <c r="D47" s="39">
        <f t="shared" si="18"/>
        <v>365.30999999999915</v>
      </c>
      <c r="E47" s="40">
        <f t="shared" si="19"/>
        <v>1.6929999999999594</v>
      </c>
      <c r="F47" s="31"/>
      <c r="G47" s="39">
        <f t="shared" si="20"/>
        <v>365.8099999999987</v>
      </c>
      <c r="H47" s="40">
        <f t="shared" si="21"/>
        <v>2.1929999999999557</v>
      </c>
      <c r="I47" s="31"/>
      <c r="J47" s="39">
        <f t="shared" si="22"/>
        <v>366.30999999999824</v>
      </c>
      <c r="K47" s="40">
        <f t="shared" si="23"/>
        <v>2.692999999999945</v>
      </c>
      <c r="L47" s="48"/>
      <c r="M47" s="36"/>
      <c r="N47" s="37"/>
      <c r="O47" s="6"/>
      <c r="P47" s="38"/>
      <c r="Q47" s="3"/>
      <c r="R47" s="3"/>
      <c r="S47" s="3"/>
      <c r="T47" s="3"/>
    </row>
    <row r="48" spans="1:20" ht="17.25" customHeight="1">
      <c r="A48" s="34">
        <f t="shared" si="16"/>
        <v>364.8199999999996</v>
      </c>
      <c r="B48" s="35">
        <f t="shared" si="17"/>
        <v>1.202999999999959</v>
      </c>
      <c r="C48" s="17">
        <f t="shared" si="24"/>
        <v>0.6400000000000003</v>
      </c>
      <c r="D48" s="34">
        <f t="shared" si="18"/>
        <v>365.31999999999914</v>
      </c>
      <c r="E48" s="35">
        <f t="shared" si="19"/>
        <v>1.7029999999999594</v>
      </c>
      <c r="F48" s="17"/>
      <c r="G48" s="34">
        <f t="shared" si="20"/>
        <v>365.8199999999987</v>
      </c>
      <c r="H48" s="35">
        <f t="shared" si="21"/>
        <v>2.2029999999999554</v>
      </c>
      <c r="I48" s="17"/>
      <c r="J48" s="34">
        <f t="shared" si="22"/>
        <v>366.31999999999823</v>
      </c>
      <c r="K48" s="35">
        <f t="shared" si="23"/>
        <v>2.702999999999945</v>
      </c>
      <c r="L48" s="17"/>
      <c r="M48" s="36"/>
      <c r="N48" s="37"/>
      <c r="O48" s="6"/>
      <c r="P48" s="38"/>
      <c r="Q48" s="3"/>
      <c r="R48" s="3"/>
      <c r="S48" s="3"/>
      <c r="T48" s="3"/>
    </row>
    <row r="49" spans="1:20" ht="17.25" customHeight="1">
      <c r="A49" s="34">
        <f t="shared" si="16"/>
        <v>364.8299999999996</v>
      </c>
      <c r="B49" s="35">
        <f t="shared" si="17"/>
        <v>1.212999999999959</v>
      </c>
      <c r="C49" s="17">
        <f t="shared" si="24"/>
        <v>0.6600000000000004</v>
      </c>
      <c r="D49" s="34">
        <f t="shared" si="18"/>
        <v>365.32999999999913</v>
      </c>
      <c r="E49" s="35">
        <f t="shared" si="19"/>
        <v>1.7129999999999594</v>
      </c>
      <c r="F49" s="17"/>
      <c r="G49" s="34">
        <f t="shared" si="20"/>
        <v>365.8299999999987</v>
      </c>
      <c r="H49" s="35">
        <f t="shared" si="21"/>
        <v>2.2129999999999552</v>
      </c>
      <c r="I49" s="17"/>
      <c r="J49" s="34">
        <f t="shared" si="22"/>
        <v>366.3299999999982</v>
      </c>
      <c r="K49" s="35">
        <f t="shared" si="23"/>
        <v>2.7129999999999446</v>
      </c>
      <c r="L49" s="17"/>
      <c r="M49" s="36"/>
      <c r="N49" s="37"/>
      <c r="O49" s="6"/>
      <c r="P49" s="38"/>
      <c r="Q49" s="3"/>
      <c r="R49" s="3"/>
      <c r="S49" s="3"/>
      <c r="T49" s="3"/>
    </row>
    <row r="50" spans="1:20" ht="17.25" customHeight="1">
      <c r="A50" s="34">
        <f t="shared" si="16"/>
        <v>364.8399999999996</v>
      </c>
      <c r="B50" s="35">
        <f t="shared" si="17"/>
        <v>1.222999999999959</v>
      </c>
      <c r="C50" s="17">
        <f t="shared" si="24"/>
        <v>0.6800000000000004</v>
      </c>
      <c r="D50" s="34">
        <f t="shared" si="18"/>
        <v>365.3399999999991</v>
      </c>
      <c r="E50" s="35">
        <f t="shared" si="19"/>
        <v>1.7229999999999595</v>
      </c>
      <c r="F50" s="17"/>
      <c r="G50" s="34">
        <f t="shared" si="20"/>
        <v>365.83999999999867</v>
      </c>
      <c r="H50" s="35">
        <f t="shared" si="21"/>
        <v>2.222999999999955</v>
      </c>
      <c r="I50" s="17"/>
      <c r="J50" s="34">
        <f t="shared" si="22"/>
        <v>366.3399999999982</v>
      </c>
      <c r="K50" s="35">
        <f t="shared" si="23"/>
        <v>2.7229999999999444</v>
      </c>
      <c r="L50" s="17"/>
      <c r="M50" s="36"/>
      <c r="N50" s="37"/>
      <c r="O50" s="6"/>
      <c r="P50" s="38"/>
      <c r="Q50" s="3"/>
      <c r="R50" s="3"/>
      <c r="S50" s="3"/>
      <c r="T50" s="3"/>
    </row>
    <row r="51" spans="1:20" ht="17.25" customHeight="1">
      <c r="A51" s="34">
        <f t="shared" si="16"/>
        <v>364.84999999999957</v>
      </c>
      <c r="B51" s="35">
        <f t="shared" si="17"/>
        <v>1.232999999999959</v>
      </c>
      <c r="C51" s="17">
        <f t="shared" si="24"/>
        <v>0.7000000000000004</v>
      </c>
      <c r="D51" s="34">
        <f t="shared" si="18"/>
        <v>365.3499999999991</v>
      </c>
      <c r="E51" s="35">
        <f t="shared" si="19"/>
        <v>1.7329999999999595</v>
      </c>
      <c r="F51" s="17"/>
      <c r="G51" s="34">
        <f t="shared" si="20"/>
        <v>365.84999999999866</v>
      </c>
      <c r="H51" s="35">
        <f t="shared" si="21"/>
        <v>2.232999999999955</v>
      </c>
      <c r="I51" s="17"/>
      <c r="J51" s="34">
        <f t="shared" si="22"/>
        <v>366.3499999999982</v>
      </c>
      <c r="K51" s="35">
        <f t="shared" si="23"/>
        <v>2.732999999999944</v>
      </c>
      <c r="L51" s="17"/>
      <c r="M51" s="36"/>
      <c r="N51" s="37"/>
      <c r="O51" s="6"/>
      <c r="P51" s="38"/>
      <c r="Q51" s="3"/>
      <c r="R51" s="3"/>
      <c r="S51" s="3"/>
      <c r="T51" s="3"/>
    </row>
    <row r="52" spans="1:20" ht="17.25" customHeight="1">
      <c r="A52" s="34">
        <f t="shared" si="16"/>
        <v>364.85999999999956</v>
      </c>
      <c r="B52" s="35">
        <f t="shared" si="17"/>
        <v>1.242999999999959</v>
      </c>
      <c r="C52" s="17">
        <f t="shared" si="24"/>
        <v>0.7200000000000004</v>
      </c>
      <c r="D52" s="34">
        <f t="shared" si="18"/>
        <v>365.3599999999991</v>
      </c>
      <c r="E52" s="35">
        <f t="shared" si="19"/>
        <v>1.7429999999999595</v>
      </c>
      <c r="F52" s="17"/>
      <c r="G52" s="34">
        <f t="shared" si="20"/>
        <v>365.85999999999865</v>
      </c>
      <c r="H52" s="35">
        <f t="shared" si="21"/>
        <v>2.2429999999999546</v>
      </c>
      <c r="I52" s="17"/>
      <c r="J52" s="34">
        <f t="shared" si="22"/>
        <v>366.3599999999982</v>
      </c>
      <c r="K52" s="35">
        <f t="shared" si="23"/>
        <v>2.742999999999944</v>
      </c>
      <c r="L52" s="17"/>
      <c r="M52" s="19"/>
      <c r="N52" s="12"/>
      <c r="O52" s="3"/>
      <c r="P52" s="38"/>
      <c r="Q52" s="3"/>
      <c r="R52" s="3"/>
      <c r="S52" s="3"/>
      <c r="T52" s="3"/>
    </row>
    <row r="53" spans="1:20" ht="17.25" customHeight="1">
      <c r="A53" s="34">
        <f t="shared" si="16"/>
        <v>364.86999999999955</v>
      </c>
      <c r="B53" s="35">
        <f t="shared" si="17"/>
        <v>1.252999999999959</v>
      </c>
      <c r="C53" s="17">
        <f t="shared" si="24"/>
        <v>0.7400000000000004</v>
      </c>
      <c r="D53" s="34">
        <f t="shared" si="18"/>
        <v>365.3699999999991</v>
      </c>
      <c r="E53" s="35">
        <f t="shared" si="19"/>
        <v>1.7529999999999595</v>
      </c>
      <c r="F53" s="17"/>
      <c r="G53" s="34">
        <f t="shared" si="20"/>
        <v>365.86999999999864</v>
      </c>
      <c r="H53" s="35">
        <f t="shared" si="21"/>
        <v>2.2529999999999544</v>
      </c>
      <c r="I53" s="17"/>
      <c r="J53" s="34">
        <f t="shared" si="22"/>
        <v>366.3699999999982</v>
      </c>
      <c r="K53" s="35">
        <f t="shared" si="23"/>
        <v>2.7529999999999437</v>
      </c>
      <c r="L53" s="17"/>
      <c r="M53" s="19"/>
      <c r="N53" s="12"/>
      <c r="O53" s="3"/>
      <c r="P53" s="38"/>
      <c r="Q53" s="3"/>
      <c r="R53" s="3"/>
      <c r="S53" s="3"/>
      <c r="T53" s="3"/>
    </row>
    <row r="54" spans="1:20" ht="17.25" customHeight="1">
      <c r="A54" s="34">
        <f t="shared" si="16"/>
        <v>364.87999999999954</v>
      </c>
      <c r="B54" s="35">
        <f t="shared" si="17"/>
        <v>1.262999999999959</v>
      </c>
      <c r="C54" s="17">
        <f t="shared" si="24"/>
        <v>0.7600000000000005</v>
      </c>
      <c r="D54" s="34">
        <f t="shared" si="18"/>
        <v>365.3799999999991</v>
      </c>
      <c r="E54" s="35">
        <f t="shared" si="19"/>
        <v>1.7629999999999595</v>
      </c>
      <c r="F54" s="17"/>
      <c r="G54" s="34">
        <f t="shared" si="20"/>
        <v>365.87999999999863</v>
      </c>
      <c r="H54" s="35">
        <f t="shared" si="21"/>
        <v>2.262999999999954</v>
      </c>
      <c r="I54" s="17"/>
      <c r="J54" s="34">
        <f t="shared" si="22"/>
        <v>366.3799999999982</v>
      </c>
      <c r="K54" s="35">
        <f t="shared" si="23"/>
        <v>2.7629999999999435</v>
      </c>
      <c r="L54" s="17"/>
      <c r="M54" s="19"/>
      <c r="N54" s="12"/>
      <c r="O54" s="3"/>
      <c r="P54" s="38"/>
      <c r="Q54" s="3"/>
      <c r="R54" s="3"/>
      <c r="S54" s="3"/>
      <c r="T54" s="3"/>
    </row>
    <row r="55" spans="1:20" ht="17.25" customHeight="1">
      <c r="A55" s="26">
        <f t="shared" si="16"/>
        <v>364.88999999999953</v>
      </c>
      <c r="B55" s="27">
        <f t="shared" si="17"/>
        <v>1.272999999999959</v>
      </c>
      <c r="C55" s="28">
        <f t="shared" si="24"/>
        <v>0.7800000000000005</v>
      </c>
      <c r="D55" s="26">
        <f t="shared" si="18"/>
        <v>365.3899999999991</v>
      </c>
      <c r="E55" s="27">
        <f t="shared" si="19"/>
        <v>1.7729999999999595</v>
      </c>
      <c r="F55" s="28"/>
      <c r="G55" s="26">
        <f t="shared" si="20"/>
        <v>365.8899999999986</v>
      </c>
      <c r="H55" s="27">
        <f t="shared" si="21"/>
        <v>2.272999999999954</v>
      </c>
      <c r="I55" s="28"/>
      <c r="J55" s="26">
        <f t="shared" si="22"/>
        <v>366.38999999999817</v>
      </c>
      <c r="K55" s="27">
        <f t="shared" si="23"/>
        <v>2.7729999999999433</v>
      </c>
      <c r="L55" s="28"/>
      <c r="M55" s="19"/>
      <c r="N55" s="12"/>
      <c r="O55" s="3"/>
      <c r="P55" s="38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/>
      <c r="N56" s="12"/>
      <c r="O56" s="3"/>
      <c r="P56" s="38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/>
      <c r="N57" s="12"/>
      <c r="O57" s="3"/>
      <c r="P57" s="38"/>
      <c r="Q57" s="3"/>
      <c r="R57" s="3"/>
      <c r="S57" s="3"/>
      <c r="T57" s="3"/>
    </row>
    <row r="58" spans="1:20" ht="24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/>
      <c r="N58" s="12"/>
      <c r="O58" s="3"/>
      <c r="P58" s="38"/>
      <c r="Q58" s="3"/>
      <c r="R58" s="3"/>
      <c r="S58" s="3"/>
      <c r="T58" s="3"/>
    </row>
    <row r="59" spans="1:20" ht="24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9"/>
      <c r="N59" s="12"/>
      <c r="O59" s="3"/>
      <c r="P59" s="38"/>
      <c r="Q59" s="3"/>
      <c r="R59" s="3"/>
      <c r="S59" s="3"/>
      <c r="T59" s="3"/>
    </row>
    <row r="60" spans="1:20" ht="24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9"/>
      <c r="N60" s="12"/>
      <c r="O60" s="3"/>
      <c r="P60" s="38"/>
      <c r="Q60" s="3"/>
      <c r="R60" s="3"/>
      <c r="S60" s="3"/>
      <c r="T60" s="3"/>
    </row>
    <row r="61" spans="1:20" ht="17.25" customHeight="1">
      <c r="A61" s="42"/>
      <c r="B61" s="42"/>
      <c r="C61" s="43"/>
      <c r="D61" s="42"/>
      <c r="E61" s="42"/>
      <c r="F61" s="43"/>
      <c r="G61" s="42"/>
      <c r="H61" s="42"/>
      <c r="I61" s="43"/>
      <c r="J61" s="42"/>
      <c r="K61" s="42"/>
      <c r="L61" s="43"/>
      <c r="M61" s="19"/>
      <c r="N61" s="12"/>
      <c r="O61" s="3"/>
      <c r="P61" s="38"/>
      <c r="Q61" s="3"/>
      <c r="R61" s="3"/>
      <c r="S61" s="3"/>
      <c r="T61" s="3"/>
    </row>
    <row r="62" spans="1:20" ht="17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9"/>
      <c r="N62" s="12"/>
      <c r="O62" s="3"/>
      <c r="P62" s="38"/>
      <c r="Q62" s="3"/>
      <c r="R62" s="3"/>
      <c r="S62" s="3"/>
      <c r="T62" s="3"/>
    </row>
    <row r="63" spans="1:20" ht="17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9"/>
      <c r="N63" s="12"/>
      <c r="O63" s="3"/>
      <c r="P63" s="38"/>
      <c r="Q63" s="3"/>
      <c r="R63" s="3"/>
      <c r="S63" s="3"/>
      <c r="T63" s="3"/>
    </row>
    <row r="64" spans="1:20" ht="17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9"/>
      <c r="N64" s="12"/>
      <c r="O64" s="3"/>
      <c r="P64" s="38"/>
      <c r="Q64" s="3"/>
      <c r="R64" s="3"/>
      <c r="S64" s="3"/>
      <c r="T64" s="3"/>
    </row>
    <row r="65" spans="1:20" ht="17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9"/>
      <c r="N65" s="12"/>
      <c r="O65" s="3"/>
      <c r="P65" s="38"/>
      <c r="Q65" s="3"/>
      <c r="R65" s="3"/>
      <c r="S65" s="3"/>
      <c r="T65" s="3"/>
    </row>
    <row r="66" spans="1:20" ht="17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9"/>
      <c r="N66" s="12"/>
      <c r="O66" s="3"/>
      <c r="P66" s="38"/>
      <c r="Q66" s="3"/>
      <c r="R66" s="3"/>
      <c r="S66" s="3"/>
      <c r="T66" s="3"/>
    </row>
    <row r="67" spans="1:20" ht="17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9"/>
      <c r="N67" s="12"/>
      <c r="O67" s="3"/>
      <c r="P67" s="38"/>
      <c r="Q67" s="3"/>
      <c r="R67" s="3"/>
      <c r="S67" s="3"/>
      <c r="T67" s="3"/>
    </row>
    <row r="68" spans="1:20" ht="17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0"/>
      <c r="N68" s="12"/>
      <c r="O68" s="3"/>
      <c r="P68" s="3"/>
      <c r="Q68" s="3"/>
      <c r="R68" s="3"/>
      <c r="S68" s="3"/>
      <c r="T68" s="3"/>
    </row>
    <row r="69" spans="1:20" ht="17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0"/>
      <c r="N69" s="12"/>
      <c r="O69" s="3"/>
      <c r="P69" s="3"/>
      <c r="Q69" s="3"/>
      <c r="R69" s="3"/>
      <c r="S69" s="3"/>
      <c r="T69" s="3"/>
    </row>
    <row r="70" spans="1:20" ht="17.2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9"/>
      <c r="N70" s="12"/>
      <c r="O70" s="3"/>
      <c r="P70" s="3"/>
      <c r="Q70" s="3"/>
      <c r="R70" s="3"/>
      <c r="S70" s="3"/>
      <c r="T70" s="3"/>
    </row>
    <row r="71" spans="1:20" ht="17.25" customHeight="1">
      <c r="A71" s="42"/>
      <c r="B71" s="42"/>
      <c r="C71" s="43"/>
      <c r="D71" s="42"/>
      <c r="E71" s="42"/>
      <c r="F71" s="43"/>
      <c r="G71" s="42"/>
      <c r="H71" s="42"/>
      <c r="I71" s="43"/>
      <c r="J71" s="42"/>
      <c r="K71" s="42"/>
      <c r="L71" s="43"/>
      <c r="M71" s="10"/>
      <c r="N71" s="12"/>
      <c r="O71" s="3"/>
      <c r="P71" s="3"/>
      <c r="Q71" s="3"/>
      <c r="R71" s="3"/>
      <c r="S71" s="3"/>
      <c r="T71" s="3"/>
    </row>
    <row r="72" spans="1:20" ht="17.25" customHeight="1">
      <c r="A72" s="43"/>
      <c r="B72" s="43"/>
      <c r="C72" s="43"/>
      <c r="D72" s="43"/>
      <c r="E72" s="43"/>
      <c r="F72" s="43"/>
      <c r="G72" s="43"/>
      <c r="H72" s="43"/>
      <c r="I72" s="43"/>
      <c r="J72" s="42"/>
      <c r="K72" s="42"/>
      <c r="L72" s="43"/>
      <c r="M72" s="10"/>
      <c r="N72" s="12"/>
      <c r="O72" s="3"/>
      <c r="P72" s="3"/>
      <c r="Q72" s="3"/>
      <c r="R72" s="3"/>
      <c r="S72" s="3"/>
      <c r="T72" s="3"/>
    </row>
    <row r="73" spans="1:20" ht="17.25" customHeight="1">
      <c r="A73" s="43"/>
      <c r="B73" s="43"/>
      <c r="C73" s="43"/>
      <c r="D73" s="42"/>
      <c r="E73" s="42"/>
      <c r="F73" s="43"/>
      <c r="G73" s="43"/>
      <c r="H73" s="43"/>
      <c r="I73" s="43"/>
      <c r="J73" s="42"/>
      <c r="K73" s="42"/>
      <c r="L73" s="43"/>
      <c r="M73" s="19"/>
      <c r="N73" s="12"/>
      <c r="O73" s="3"/>
      <c r="P73" s="3"/>
      <c r="Q73" s="3"/>
      <c r="R73" s="3"/>
      <c r="S73" s="3"/>
      <c r="T73" s="3"/>
    </row>
    <row r="74" spans="1:20" ht="17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10"/>
      <c r="N74" s="12"/>
      <c r="O74" s="3"/>
      <c r="P74" s="3"/>
      <c r="Q74" s="3"/>
      <c r="R74" s="3"/>
      <c r="S74" s="3"/>
      <c r="T74" s="3"/>
    </row>
    <row r="75" spans="1:20" ht="17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10"/>
      <c r="N75" s="12"/>
      <c r="O75" s="3"/>
      <c r="P75" s="3"/>
      <c r="Q75" s="3"/>
      <c r="R75" s="3"/>
      <c r="S75" s="3"/>
      <c r="T75" s="3"/>
    </row>
    <row r="76" spans="1:20" ht="17.2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19"/>
      <c r="N76" s="12"/>
      <c r="O76" s="3"/>
      <c r="P76" s="3"/>
      <c r="Q76" s="3"/>
      <c r="R76" s="3"/>
      <c r="S76" s="3"/>
      <c r="T76" s="3"/>
    </row>
    <row r="77" spans="1:20" ht="17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10"/>
      <c r="N77" s="12"/>
      <c r="O77" s="3"/>
      <c r="P77" s="3"/>
      <c r="Q77" s="3"/>
      <c r="R77" s="3"/>
      <c r="S77" s="3"/>
      <c r="T77" s="3"/>
    </row>
    <row r="78" spans="1:20" ht="17.2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10"/>
      <c r="N78" s="12"/>
      <c r="O78" s="3"/>
      <c r="P78" s="3"/>
      <c r="Q78" s="3"/>
      <c r="R78" s="3"/>
      <c r="S78" s="3"/>
      <c r="T78" s="3"/>
    </row>
    <row r="79" spans="1:20" ht="17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10"/>
      <c r="N79" s="12"/>
      <c r="O79" s="3"/>
      <c r="P79" s="3"/>
      <c r="Q79" s="3"/>
      <c r="R79" s="3"/>
      <c r="S79" s="3"/>
      <c r="T79" s="3"/>
    </row>
    <row r="80" spans="1:20" ht="17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10"/>
      <c r="N80" s="12"/>
      <c r="O80" s="3"/>
      <c r="P80" s="3"/>
      <c r="Q80" s="3"/>
      <c r="R80" s="3"/>
      <c r="S80" s="3"/>
      <c r="T80" s="3"/>
    </row>
    <row r="81" spans="1:20" ht="17.25" customHeight="1">
      <c r="A81" s="42"/>
      <c r="B81" s="42"/>
      <c r="C81" s="43"/>
      <c r="D81" s="42"/>
      <c r="E81" s="42"/>
      <c r="F81" s="43"/>
      <c r="G81" s="42"/>
      <c r="H81" s="42"/>
      <c r="I81" s="43"/>
      <c r="J81" s="42"/>
      <c r="K81" s="42"/>
      <c r="L81" s="43"/>
      <c r="M81" s="10"/>
      <c r="N81" s="12"/>
      <c r="O81" s="3"/>
      <c r="P81" s="3"/>
      <c r="Q81" s="3"/>
      <c r="R81" s="3"/>
      <c r="S81" s="3"/>
      <c r="T81" s="3"/>
    </row>
    <row r="82" spans="1:20" ht="17.25" customHeight="1">
      <c r="A82" s="43"/>
      <c r="B82" s="43"/>
      <c r="C82" s="43"/>
      <c r="D82" s="42"/>
      <c r="E82" s="42"/>
      <c r="F82" s="43"/>
      <c r="G82" s="43"/>
      <c r="H82" s="43"/>
      <c r="I82" s="43"/>
      <c r="J82" s="43"/>
      <c r="K82" s="43"/>
      <c r="L82" s="43"/>
      <c r="M82" s="10"/>
      <c r="N82" s="12"/>
      <c r="O82" s="3"/>
      <c r="P82" s="3"/>
      <c r="Q82" s="3"/>
      <c r="R82" s="3"/>
      <c r="S82" s="3"/>
      <c r="T82" s="3"/>
    </row>
    <row r="83" spans="1:20" ht="17.2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10"/>
      <c r="N83" s="12"/>
      <c r="O83" s="3"/>
      <c r="P83" s="3"/>
      <c r="Q83" s="3"/>
      <c r="R83" s="3"/>
      <c r="S83" s="3"/>
      <c r="T83" s="3"/>
    </row>
    <row r="84" spans="1:20" ht="17.2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10"/>
      <c r="N84" s="12"/>
      <c r="O84" s="3"/>
      <c r="P84" s="3"/>
      <c r="Q84" s="3"/>
      <c r="R84" s="3"/>
      <c r="S84" s="3"/>
      <c r="T84" s="3"/>
    </row>
    <row r="85" spans="1:20" ht="17.2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10"/>
      <c r="N85" s="12"/>
      <c r="O85" s="3"/>
      <c r="P85" s="3"/>
      <c r="Q85" s="3"/>
      <c r="R85" s="3"/>
      <c r="S85" s="3"/>
      <c r="T85" s="3"/>
    </row>
    <row r="86" spans="1:20" ht="17.2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10"/>
      <c r="N86" s="12"/>
      <c r="O86" s="3"/>
      <c r="P86" s="3"/>
      <c r="Q86" s="3"/>
      <c r="R86" s="3"/>
      <c r="S86" s="3"/>
      <c r="T86" s="3"/>
    </row>
    <row r="87" spans="1:20" ht="17.2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10"/>
      <c r="N87" s="12"/>
      <c r="O87" s="3"/>
      <c r="P87" s="3"/>
      <c r="Q87" s="3"/>
      <c r="R87" s="3"/>
      <c r="S87" s="3"/>
      <c r="T87" s="3"/>
    </row>
    <row r="88" spans="1:20" ht="17.2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10"/>
      <c r="N88" s="12"/>
      <c r="O88" s="3"/>
      <c r="P88" s="3"/>
      <c r="Q88" s="3"/>
      <c r="R88" s="3"/>
      <c r="S88" s="3"/>
      <c r="T88" s="3"/>
    </row>
    <row r="89" spans="1:20" ht="17.2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10"/>
      <c r="N89" s="12"/>
      <c r="O89" s="3"/>
      <c r="P89" s="3"/>
      <c r="Q89" s="3"/>
      <c r="R89" s="3"/>
      <c r="S89" s="3"/>
      <c r="T89" s="3"/>
    </row>
    <row r="90" spans="1:20" ht="17.2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10"/>
      <c r="N90" s="12"/>
      <c r="O90" s="3"/>
      <c r="P90" s="3"/>
      <c r="Q90" s="3"/>
      <c r="R90" s="3"/>
      <c r="S90" s="3"/>
      <c r="T90" s="3"/>
    </row>
    <row r="91" spans="1:20" ht="17.25" customHeight="1">
      <c r="A91" s="42"/>
      <c r="B91" s="42"/>
      <c r="C91" s="43"/>
      <c r="D91" s="42"/>
      <c r="E91" s="42"/>
      <c r="F91" s="43"/>
      <c r="G91" s="42"/>
      <c r="H91" s="42"/>
      <c r="I91" s="43"/>
      <c r="J91" s="42"/>
      <c r="K91" s="42"/>
      <c r="L91" s="43"/>
      <c r="M91" s="10"/>
      <c r="N91" s="12"/>
      <c r="O91" s="3"/>
      <c r="P91" s="3"/>
      <c r="Q91" s="3"/>
      <c r="R91" s="3"/>
      <c r="S91" s="3"/>
      <c r="T91" s="3"/>
    </row>
    <row r="92" spans="1:20" ht="17.2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10"/>
      <c r="N92" s="3"/>
      <c r="O92" s="3"/>
      <c r="P92" s="3"/>
      <c r="Q92" s="3"/>
      <c r="R92" s="3"/>
      <c r="S92" s="3"/>
      <c r="T92" s="3"/>
    </row>
    <row r="93" spans="1:20" ht="17.2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10"/>
      <c r="N93" s="3"/>
      <c r="O93" s="3"/>
      <c r="P93" s="3"/>
      <c r="Q93" s="3"/>
      <c r="R93" s="3"/>
      <c r="S93" s="3"/>
      <c r="T93" s="3"/>
    </row>
    <row r="94" spans="1:20" ht="17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10"/>
      <c r="N94" s="3"/>
      <c r="O94" s="3"/>
      <c r="P94" s="3"/>
      <c r="Q94" s="3"/>
      <c r="R94" s="3"/>
      <c r="S94" s="3"/>
      <c r="T94" s="3"/>
    </row>
    <row r="95" spans="1:20" ht="17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10"/>
      <c r="N95" s="3"/>
      <c r="O95" s="3"/>
      <c r="P95" s="3"/>
      <c r="Q95" s="3"/>
      <c r="R95" s="3"/>
      <c r="S95" s="3"/>
      <c r="T95" s="3"/>
    </row>
    <row r="96" spans="1:20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10"/>
      <c r="N96" s="3"/>
      <c r="O96" s="3"/>
      <c r="P96" s="3"/>
      <c r="Q96" s="3"/>
      <c r="R96" s="3"/>
      <c r="S96" s="3"/>
      <c r="T96" s="3"/>
    </row>
    <row r="97" spans="1:20" ht="17.2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10"/>
      <c r="N97" s="3"/>
      <c r="O97" s="3"/>
      <c r="P97" s="3"/>
      <c r="Q97" s="3"/>
      <c r="R97" s="3"/>
      <c r="S97" s="3"/>
      <c r="T97" s="3"/>
    </row>
    <row r="98" spans="1:20" ht="17.2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10"/>
      <c r="N98" s="3"/>
      <c r="O98" s="3"/>
      <c r="P98" s="3"/>
      <c r="Q98" s="3"/>
      <c r="R98" s="3"/>
      <c r="S98" s="3"/>
      <c r="T98" s="3"/>
    </row>
    <row r="99" spans="1:20" ht="17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10"/>
      <c r="N99" s="3"/>
      <c r="O99" s="3"/>
      <c r="P99" s="3"/>
      <c r="Q99" s="3"/>
      <c r="R99" s="3"/>
      <c r="S99" s="3"/>
      <c r="T99" s="3"/>
    </row>
    <row r="100" spans="1:20" ht="17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2"/>
      <c r="K100" s="42"/>
      <c r="L100" s="43"/>
      <c r="M100" s="10"/>
      <c r="N100" s="3"/>
      <c r="O100" s="3"/>
      <c r="P100" s="3"/>
      <c r="Q100" s="3"/>
      <c r="R100" s="3"/>
      <c r="S100" s="3"/>
      <c r="T100" s="3"/>
    </row>
    <row r="101" spans="1:20" ht="17.25" customHeight="1">
      <c r="A101" s="42"/>
      <c r="B101" s="42"/>
      <c r="C101" s="43"/>
      <c r="D101" s="42"/>
      <c r="E101" s="42"/>
      <c r="F101" s="43"/>
      <c r="G101" s="42"/>
      <c r="H101" s="42"/>
      <c r="I101" s="43"/>
      <c r="J101" s="42"/>
      <c r="K101" s="42"/>
      <c r="L101" s="43"/>
      <c r="M101" s="10"/>
      <c r="N101" s="3"/>
      <c r="O101" s="3"/>
      <c r="P101" s="3"/>
      <c r="Q101" s="3"/>
      <c r="R101" s="3"/>
      <c r="S101" s="3"/>
      <c r="T101" s="3"/>
    </row>
    <row r="102" spans="1:20" ht="17.25" customHeight="1">
      <c r="A102" s="42"/>
      <c r="B102" s="42"/>
      <c r="C102" s="43"/>
      <c r="D102" s="42"/>
      <c r="E102" s="42"/>
      <c r="F102" s="43"/>
      <c r="G102" s="42"/>
      <c r="H102" s="42"/>
      <c r="I102" s="43"/>
      <c r="J102" s="42"/>
      <c r="K102" s="42"/>
      <c r="L102" s="43"/>
      <c r="M102" s="10"/>
      <c r="N102" s="3"/>
      <c r="O102" s="3"/>
      <c r="P102" s="3"/>
      <c r="Q102" s="3"/>
      <c r="R102" s="3"/>
      <c r="S102" s="3"/>
      <c r="T102" s="3"/>
    </row>
    <row r="103" spans="1:20" ht="17.25" customHeight="1">
      <c r="A103" s="42"/>
      <c r="B103" s="42"/>
      <c r="C103" s="43"/>
      <c r="D103" s="42"/>
      <c r="E103" s="42"/>
      <c r="F103" s="43"/>
      <c r="G103" s="42"/>
      <c r="H103" s="42"/>
      <c r="I103" s="43"/>
      <c r="J103" s="42"/>
      <c r="K103" s="42"/>
      <c r="L103" s="43"/>
      <c r="M103" s="10"/>
      <c r="N103" s="3"/>
      <c r="O103" s="3"/>
      <c r="P103" s="3"/>
      <c r="Q103" s="3"/>
      <c r="R103" s="3"/>
      <c r="S103" s="3"/>
      <c r="T103" s="3"/>
    </row>
    <row r="104" spans="1:20" ht="17.25" customHeight="1">
      <c r="A104" s="42"/>
      <c r="B104" s="42"/>
      <c r="C104" s="43"/>
      <c r="D104" s="42"/>
      <c r="E104" s="42"/>
      <c r="F104" s="43"/>
      <c r="G104" s="42"/>
      <c r="H104" s="42"/>
      <c r="I104" s="43"/>
      <c r="J104" s="42"/>
      <c r="K104" s="42"/>
      <c r="L104" s="43"/>
      <c r="M104" s="10"/>
      <c r="N104" s="3"/>
      <c r="O104" s="3"/>
      <c r="P104" s="3"/>
      <c r="Q104" s="3"/>
      <c r="R104" s="3"/>
      <c r="S104" s="3"/>
      <c r="T104" s="3"/>
    </row>
    <row r="105" spans="1:20" ht="17.25" customHeight="1">
      <c r="A105" s="42"/>
      <c r="B105" s="42"/>
      <c r="C105" s="43"/>
      <c r="D105" s="42"/>
      <c r="E105" s="42"/>
      <c r="F105" s="43"/>
      <c r="G105" s="42"/>
      <c r="H105" s="42"/>
      <c r="I105" s="43"/>
      <c r="J105" s="42"/>
      <c r="K105" s="42"/>
      <c r="L105" s="43"/>
      <c r="M105" s="10"/>
      <c r="N105" s="3"/>
      <c r="O105" s="3"/>
      <c r="P105" s="3"/>
      <c r="Q105" s="3"/>
      <c r="R105" s="3"/>
      <c r="S105" s="3"/>
      <c r="T105" s="3"/>
    </row>
    <row r="106" spans="1:20" ht="17.25" customHeight="1">
      <c r="A106" s="42"/>
      <c r="B106" s="42"/>
      <c r="C106" s="43"/>
      <c r="D106" s="42"/>
      <c r="E106" s="42"/>
      <c r="F106" s="43"/>
      <c r="G106" s="42"/>
      <c r="H106" s="42"/>
      <c r="I106" s="43"/>
      <c r="J106" s="42"/>
      <c r="K106" s="42"/>
      <c r="L106" s="43"/>
      <c r="M106" s="10"/>
      <c r="N106" s="3"/>
      <c r="O106" s="3"/>
      <c r="P106" s="3"/>
      <c r="Q106" s="3"/>
      <c r="R106" s="3"/>
      <c r="S106" s="3"/>
      <c r="T106" s="3"/>
    </row>
    <row r="107" spans="1:20" ht="17.25" customHeight="1">
      <c r="A107" s="42"/>
      <c r="B107" s="42"/>
      <c r="C107" s="43"/>
      <c r="D107" s="42"/>
      <c r="E107" s="42"/>
      <c r="F107" s="43"/>
      <c r="G107" s="42"/>
      <c r="H107" s="42"/>
      <c r="I107" s="43"/>
      <c r="J107" s="42"/>
      <c r="K107" s="42"/>
      <c r="L107" s="43"/>
      <c r="M107" s="10"/>
      <c r="N107" s="3"/>
      <c r="O107" s="3"/>
      <c r="P107" s="3"/>
      <c r="Q107" s="3"/>
      <c r="R107" s="3"/>
      <c r="S107" s="3"/>
      <c r="T107" s="3"/>
    </row>
    <row r="108" spans="1:20" ht="17.25" customHeight="1">
      <c r="A108" s="42"/>
      <c r="B108" s="42"/>
      <c r="C108" s="43"/>
      <c r="D108" s="42"/>
      <c r="E108" s="42"/>
      <c r="F108" s="43"/>
      <c r="G108" s="42"/>
      <c r="H108" s="42"/>
      <c r="I108" s="43"/>
      <c r="J108" s="42"/>
      <c r="K108" s="42"/>
      <c r="L108" s="43"/>
      <c r="M108" s="3"/>
      <c r="N108" s="3"/>
      <c r="O108" s="3"/>
      <c r="P108" s="3"/>
      <c r="Q108" s="3"/>
      <c r="R108" s="3"/>
      <c r="S108" s="3"/>
      <c r="T108" s="3"/>
    </row>
    <row r="109" spans="1:20" ht="17.25" customHeight="1">
      <c r="A109" s="42"/>
      <c r="B109" s="42"/>
      <c r="C109" s="43"/>
      <c r="D109" s="42"/>
      <c r="E109" s="42"/>
      <c r="F109" s="43"/>
      <c r="G109" s="42"/>
      <c r="H109" s="42"/>
      <c r="I109" s="43"/>
      <c r="J109" s="42"/>
      <c r="K109" s="42"/>
      <c r="L109" s="43"/>
      <c r="M109" s="3"/>
      <c r="N109" s="3"/>
      <c r="O109" s="3"/>
      <c r="P109" s="3"/>
      <c r="Q109" s="3"/>
      <c r="R109" s="3"/>
      <c r="S109" s="3"/>
      <c r="T109" s="3"/>
    </row>
    <row r="110" spans="1:20" ht="17.25" customHeight="1">
      <c r="A110" s="42"/>
      <c r="B110" s="42"/>
      <c r="C110" s="43"/>
      <c r="D110" s="42"/>
      <c r="E110" s="42"/>
      <c r="F110" s="43"/>
      <c r="G110" s="42"/>
      <c r="H110" s="42"/>
      <c r="I110" s="43"/>
      <c r="J110" s="42"/>
      <c r="K110" s="42"/>
      <c r="L110" s="43"/>
      <c r="M110" s="3"/>
      <c r="N110" s="3"/>
      <c r="O110" s="3"/>
      <c r="P110" s="3"/>
      <c r="Q110" s="3"/>
      <c r="R110" s="3"/>
      <c r="S110" s="3"/>
      <c r="T110" s="3"/>
    </row>
    <row r="111" spans="1:20" ht="24.7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"/>
      <c r="N114" s="3"/>
      <c r="O114" s="3"/>
      <c r="P114" s="3"/>
      <c r="Q114" s="3"/>
      <c r="R114" s="3"/>
      <c r="S114" s="3"/>
      <c r="T114" s="3"/>
    </row>
    <row r="115" spans="1:12" ht="24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3"/>
      <c r="D116" s="42"/>
      <c r="E116" s="42"/>
      <c r="F116" s="43"/>
      <c r="G116" s="42"/>
      <c r="H116" s="42"/>
      <c r="I116" s="43"/>
      <c r="J116" s="42"/>
      <c r="K116" s="42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2"/>
      <c r="B126" s="42"/>
      <c r="C126" s="43"/>
      <c r="D126" s="42"/>
      <c r="E126" s="42"/>
      <c r="F126" s="43"/>
      <c r="G126" s="42"/>
      <c r="H126" s="42"/>
      <c r="I126" s="43"/>
      <c r="J126" s="42"/>
      <c r="K126" s="42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2"/>
      <c r="K127" s="42"/>
      <c r="L127" s="43"/>
    </row>
    <row r="128" spans="1:12" ht="16.5" customHeight="1">
      <c r="A128" s="43"/>
      <c r="B128" s="43"/>
      <c r="C128" s="43"/>
      <c r="D128" s="42"/>
      <c r="E128" s="42"/>
      <c r="F128" s="43"/>
      <c r="G128" s="43"/>
      <c r="H128" s="43"/>
      <c r="I128" s="43"/>
      <c r="J128" s="42"/>
      <c r="K128" s="42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2"/>
      <c r="B136" s="42"/>
      <c r="C136" s="43"/>
      <c r="D136" s="42"/>
      <c r="E136" s="42"/>
      <c r="F136" s="43"/>
      <c r="G136" s="42"/>
      <c r="H136" s="42"/>
      <c r="I136" s="43"/>
      <c r="J136" s="42"/>
      <c r="K136" s="42"/>
      <c r="L136" s="43"/>
    </row>
    <row r="137" spans="1:12" ht="16.5" customHeight="1">
      <c r="A137" s="43"/>
      <c r="B137" s="43"/>
      <c r="C137" s="43"/>
      <c r="D137" s="42"/>
      <c r="E137" s="42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2"/>
      <c r="B146" s="42"/>
      <c r="C146" s="43"/>
      <c r="D146" s="42"/>
      <c r="E146" s="42"/>
      <c r="F146" s="43"/>
      <c r="G146" s="42"/>
      <c r="H146" s="42"/>
      <c r="I146" s="43"/>
      <c r="J146" s="42"/>
      <c r="K146" s="42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2"/>
      <c r="K155" s="42"/>
      <c r="L155" s="43"/>
    </row>
    <row r="156" spans="1:12" ht="16.5" customHeight="1">
      <c r="A156" s="42"/>
      <c r="B156" s="42"/>
      <c r="C156" s="43"/>
      <c r="D156" s="42"/>
      <c r="E156" s="42"/>
      <c r="F156" s="43"/>
      <c r="G156" s="42"/>
      <c r="H156" s="42"/>
      <c r="I156" s="43"/>
      <c r="J156" s="42"/>
      <c r="K156" s="42"/>
      <c r="L156" s="43"/>
    </row>
    <row r="157" spans="1:12" ht="16.5" customHeight="1">
      <c r="A157" s="42"/>
      <c r="B157" s="42"/>
      <c r="C157" s="43"/>
      <c r="D157" s="42"/>
      <c r="E157" s="42"/>
      <c r="F157" s="43"/>
      <c r="G157" s="42"/>
      <c r="H157" s="42"/>
      <c r="I157" s="43"/>
      <c r="J157" s="42"/>
      <c r="K157" s="42"/>
      <c r="L157" s="43"/>
    </row>
    <row r="158" spans="1:12" ht="16.5" customHeight="1">
      <c r="A158" s="42"/>
      <c r="B158" s="42"/>
      <c r="C158" s="43"/>
      <c r="D158" s="42"/>
      <c r="E158" s="42"/>
      <c r="F158" s="43"/>
      <c r="G158" s="42"/>
      <c r="H158" s="42"/>
      <c r="I158" s="43"/>
      <c r="J158" s="42"/>
      <c r="K158" s="42"/>
      <c r="L158" s="43"/>
    </row>
    <row r="159" spans="1:12" ht="16.5" customHeight="1">
      <c r="A159" s="42"/>
      <c r="B159" s="42"/>
      <c r="C159" s="43"/>
      <c r="D159" s="42"/>
      <c r="E159" s="42"/>
      <c r="F159" s="43"/>
      <c r="G159" s="42"/>
      <c r="H159" s="42"/>
      <c r="I159" s="43"/>
      <c r="J159" s="42"/>
      <c r="K159" s="42"/>
      <c r="L159" s="43"/>
    </row>
    <row r="160" spans="1:12" ht="16.5" customHeight="1">
      <c r="A160" s="42"/>
      <c r="B160" s="42"/>
      <c r="C160" s="43"/>
      <c r="D160" s="42"/>
      <c r="E160" s="42"/>
      <c r="F160" s="43"/>
      <c r="G160" s="42"/>
      <c r="H160" s="42"/>
      <c r="I160" s="43"/>
      <c r="J160" s="42"/>
      <c r="K160" s="42"/>
      <c r="L160" s="43"/>
    </row>
    <row r="161" spans="1:12" ht="16.5" customHeight="1">
      <c r="A161" s="42"/>
      <c r="B161" s="42"/>
      <c r="C161" s="43"/>
      <c r="D161" s="42"/>
      <c r="E161" s="42"/>
      <c r="F161" s="43"/>
      <c r="G161" s="42"/>
      <c r="H161" s="42"/>
      <c r="I161" s="43"/>
      <c r="J161" s="42"/>
      <c r="K161" s="42"/>
      <c r="L161" s="43"/>
    </row>
    <row r="162" spans="1:12" ht="16.5" customHeight="1">
      <c r="A162" s="42"/>
      <c r="B162" s="42"/>
      <c r="C162" s="43"/>
      <c r="D162" s="42"/>
      <c r="E162" s="42"/>
      <c r="F162" s="43"/>
      <c r="G162" s="42"/>
      <c r="H162" s="42"/>
      <c r="I162" s="43"/>
      <c r="J162" s="42"/>
      <c r="K162" s="42"/>
      <c r="L162" s="43"/>
    </row>
    <row r="163" spans="1:12" ht="16.5" customHeight="1">
      <c r="A163" s="42"/>
      <c r="B163" s="42"/>
      <c r="C163" s="43"/>
      <c r="D163" s="42"/>
      <c r="E163" s="42"/>
      <c r="F163" s="43"/>
      <c r="G163" s="42"/>
      <c r="H163" s="42"/>
      <c r="I163" s="43"/>
      <c r="J163" s="42"/>
      <c r="K163" s="42"/>
      <c r="L163" s="43"/>
    </row>
    <row r="164" spans="1:12" ht="16.5" customHeight="1">
      <c r="A164" s="42"/>
      <c r="B164" s="42"/>
      <c r="C164" s="43"/>
      <c r="D164" s="42"/>
      <c r="E164" s="42"/>
      <c r="F164" s="43"/>
      <c r="G164" s="42"/>
      <c r="H164" s="42"/>
      <c r="I164" s="43"/>
      <c r="J164" s="42"/>
      <c r="K164" s="42"/>
      <c r="L164" s="43"/>
    </row>
    <row r="165" spans="1:12" ht="16.5" customHeight="1">
      <c r="A165" s="42"/>
      <c r="B165" s="42"/>
      <c r="C165" s="43"/>
      <c r="D165" s="42"/>
      <c r="E165" s="42"/>
      <c r="F165" s="43"/>
      <c r="G165" s="42"/>
      <c r="H165" s="42"/>
      <c r="I165" s="43"/>
      <c r="J165" s="42"/>
      <c r="K165" s="42"/>
      <c r="L165" s="43"/>
    </row>
    <row r="166" spans="1:12" ht="24.75" customHeight="1">
      <c r="A166" s="44"/>
      <c r="B166" s="44"/>
      <c r="C166" s="44"/>
      <c r="D166" s="44"/>
      <c r="E166" s="44"/>
      <c r="F166" s="44"/>
      <c r="G166" s="44"/>
      <c r="H166" s="44"/>
      <c r="I166" s="45"/>
      <c r="J166" s="45"/>
      <c r="K166" s="45"/>
      <c r="L166" s="45"/>
    </row>
    <row r="167" spans="1:12" ht="24.75" customHeight="1">
      <c r="A167" s="44"/>
      <c r="B167" s="44"/>
      <c r="C167" s="44"/>
      <c r="D167" s="44"/>
      <c r="E167" s="44"/>
      <c r="F167" s="44"/>
      <c r="G167" s="44"/>
      <c r="H167" s="44"/>
      <c r="I167" s="45"/>
      <c r="J167" s="45"/>
      <c r="K167" s="45"/>
      <c r="L167" s="45"/>
    </row>
    <row r="168" spans="1:12" ht="24.75" customHeight="1">
      <c r="A168" s="46"/>
      <c r="B168" s="44"/>
      <c r="C168" s="44"/>
      <c r="D168" s="44"/>
      <c r="E168" s="44"/>
      <c r="F168" s="44"/>
      <c r="G168" s="44"/>
      <c r="H168" s="44"/>
      <c r="I168" s="45"/>
      <c r="J168" s="45"/>
      <c r="K168" s="45"/>
      <c r="L168" s="45"/>
    </row>
    <row r="169" spans="1:12" ht="24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24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6.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6.5" customHeight="1">
      <c r="A172" s="43"/>
      <c r="B172" s="43"/>
      <c r="C172" s="42"/>
      <c r="D172" s="42"/>
      <c r="E172" s="42"/>
      <c r="F172" s="42"/>
      <c r="G172" s="43"/>
      <c r="H172" s="43"/>
      <c r="I172" s="42"/>
      <c r="J172" s="43"/>
      <c r="K172" s="43"/>
      <c r="L172" s="42"/>
    </row>
    <row r="173" spans="1:12" ht="16.5" customHeight="1">
      <c r="A173" s="43"/>
      <c r="B173" s="43"/>
      <c r="C173" s="42"/>
      <c r="D173" s="42"/>
      <c r="E173" s="42"/>
      <c r="F173" s="42"/>
      <c r="G173" s="43"/>
      <c r="H173" s="43"/>
      <c r="I173" s="42"/>
      <c r="J173" s="43"/>
      <c r="K173" s="43"/>
      <c r="L173" s="42"/>
    </row>
    <row r="174" spans="1:12" ht="16.5" customHeight="1">
      <c r="A174" s="43"/>
      <c r="B174" s="43"/>
      <c r="C174" s="42"/>
      <c r="D174" s="42"/>
      <c r="E174" s="42"/>
      <c r="F174" s="42"/>
      <c r="G174" s="43"/>
      <c r="H174" s="43"/>
      <c r="I174" s="42"/>
      <c r="J174" s="43"/>
      <c r="K174" s="43"/>
      <c r="L174" s="42"/>
    </row>
    <row r="175" spans="1:12" ht="16.5" customHeight="1">
      <c r="A175" s="43"/>
      <c r="B175" s="43"/>
      <c r="C175" s="42"/>
      <c r="D175" s="42"/>
      <c r="E175" s="42"/>
      <c r="F175" s="42"/>
      <c r="G175" s="43"/>
      <c r="H175" s="43"/>
      <c r="I175" s="42"/>
      <c r="J175" s="43"/>
      <c r="K175" s="43"/>
      <c r="L175" s="42"/>
    </row>
    <row r="176" spans="1:12" ht="16.5" customHeight="1">
      <c r="A176" s="43"/>
      <c r="B176" s="43"/>
      <c r="C176" s="42"/>
      <c r="D176" s="42"/>
      <c r="E176" s="42"/>
      <c r="F176" s="42"/>
      <c r="G176" s="43"/>
      <c r="H176" s="43"/>
      <c r="I176" s="42"/>
      <c r="J176" s="43"/>
      <c r="K176" s="43"/>
      <c r="L176" s="42"/>
    </row>
    <row r="177" spans="1:12" ht="16.5" customHeight="1">
      <c r="A177" s="43"/>
      <c r="B177" s="43"/>
      <c r="C177" s="42"/>
      <c r="D177" s="42"/>
      <c r="E177" s="42"/>
      <c r="F177" s="42"/>
      <c r="G177" s="43"/>
      <c r="H177" s="43"/>
      <c r="I177" s="42"/>
      <c r="J177" s="43"/>
      <c r="K177" s="43"/>
      <c r="L177" s="42"/>
    </row>
    <row r="178" spans="1:12" ht="16.5" customHeight="1">
      <c r="A178" s="43"/>
      <c r="B178" s="43"/>
      <c r="C178" s="42"/>
      <c r="D178" s="42"/>
      <c r="E178" s="42"/>
      <c r="F178" s="42"/>
      <c r="G178" s="43"/>
      <c r="H178" s="43"/>
      <c r="I178" s="42"/>
      <c r="J178" s="43"/>
      <c r="K178" s="43"/>
      <c r="L178" s="42"/>
    </row>
    <row r="179" spans="1:12" ht="16.5" customHeight="1">
      <c r="A179" s="43"/>
      <c r="B179" s="43"/>
      <c r="C179" s="42"/>
      <c r="D179" s="42"/>
      <c r="E179" s="42"/>
      <c r="F179" s="42"/>
      <c r="G179" s="43"/>
      <c r="H179" s="43"/>
      <c r="I179" s="42"/>
      <c r="J179" s="43"/>
      <c r="K179" s="43"/>
      <c r="L179" s="42"/>
    </row>
    <row r="180" spans="1:12" ht="16.5" customHeight="1">
      <c r="A180" s="43"/>
      <c r="B180" s="43"/>
      <c r="C180" s="42"/>
      <c r="D180" s="42"/>
      <c r="E180" s="42"/>
      <c r="F180" s="42"/>
      <c r="G180" s="43"/>
      <c r="H180" s="43"/>
      <c r="I180" s="42"/>
      <c r="J180" s="43"/>
      <c r="K180" s="43"/>
      <c r="L180" s="42"/>
    </row>
    <row r="181" spans="1:12" ht="16.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6.5" customHeight="1">
      <c r="A182" s="43"/>
      <c r="B182" s="43"/>
      <c r="C182" s="42"/>
      <c r="D182" s="42"/>
      <c r="E182" s="42"/>
      <c r="F182" s="42"/>
      <c r="G182" s="43"/>
      <c r="H182" s="43"/>
      <c r="I182" s="42"/>
      <c r="J182" s="42"/>
      <c r="K182" s="42"/>
      <c r="L182" s="42"/>
    </row>
    <row r="183" spans="1:12" ht="16.5" customHeight="1">
      <c r="A183" s="43"/>
      <c r="B183" s="43"/>
      <c r="C183" s="42"/>
      <c r="D183" s="42"/>
      <c r="E183" s="42"/>
      <c r="F183" s="42"/>
      <c r="G183" s="43"/>
      <c r="H183" s="43"/>
      <c r="I183" s="42"/>
      <c r="J183" s="42"/>
      <c r="K183" s="42"/>
      <c r="L183" s="42"/>
    </row>
    <row r="184" spans="1:12" ht="16.5" customHeight="1">
      <c r="A184" s="43"/>
      <c r="B184" s="43"/>
      <c r="C184" s="42"/>
      <c r="D184" s="42"/>
      <c r="E184" s="42"/>
      <c r="F184" s="42"/>
      <c r="G184" s="43"/>
      <c r="H184" s="43"/>
      <c r="I184" s="42"/>
      <c r="J184" s="43"/>
      <c r="K184" s="43"/>
      <c r="L184" s="42"/>
    </row>
    <row r="185" spans="1:12" ht="16.5" customHeight="1">
      <c r="A185" s="43"/>
      <c r="B185" s="43"/>
      <c r="C185" s="42"/>
      <c r="D185" s="42"/>
      <c r="E185" s="42"/>
      <c r="F185" s="42"/>
      <c r="G185" s="43"/>
      <c r="H185" s="43"/>
      <c r="I185" s="42"/>
      <c r="J185" s="43"/>
      <c r="K185" s="43"/>
      <c r="L185" s="42"/>
    </row>
    <row r="186" spans="1:12" ht="16.5" customHeight="1">
      <c r="A186" s="43"/>
      <c r="B186" s="43"/>
      <c r="C186" s="42"/>
      <c r="D186" s="42"/>
      <c r="E186" s="42"/>
      <c r="F186" s="42"/>
      <c r="G186" s="43"/>
      <c r="H186" s="43"/>
      <c r="I186" s="42"/>
      <c r="J186" s="43"/>
      <c r="K186" s="43"/>
      <c r="L186" s="42"/>
    </row>
    <row r="187" spans="1:12" ht="16.5" customHeight="1">
      <c r="A187" s="43"/>
      <c r="B187" s="43"/>
      <c r="C187" s="42"/>
      <c r="D187" s="42"/>
      <c r="E187" s="42"/>
      <c r="F187" s="42"/>
      <c r="G187" s="43"/>
      <c r="H187" s="43"/>
      <c r="I187" s="42"/>
      <c r="J187" s="43"/>
      <c r="K187" s="43"/>
      <c r="L187" s="42"/>
    </row>
    <row r="188" spans="1:12" ht="16.5" customHeight="1">
      <c r="A188" s="43"/>
      <c r="B188" s="43"/>
      <c r="C188" s="42"/>
      <c r="D188" s="42"/>
      <c r="E188" s="42"/>
      <c r="F188" s="42"/>
      <c r="G188" s="43"/>
      <c r="H188" s="43"/>
      <c r="I188" s="42"/>
      <c r="J188" s="43"/>
      <c r="K188" s="43"/>
      <c r="L188" s="42"/>
    </row>
    <row r="189" spans="1:12" ht="16.5" customHeight="1">
      <c r="A189" s="43"/>
      <c r="B189" s="43"/>
      <c r="C189" s="42"/>
      <c r="D189" s="42"/>
      <c r="E189" s="42"/>
      <c r="F189" s="42"/>
      <c r="G189" s="43"/>
      <c r="H189" s="43"/>
      <c r="I189" s="42"/>
      <c r="J189" s="43"/>
      <c r="K189" s="43"/>
      <c r="L189" s="42"/>
    </row>
    <row r="190" spans="1:12" ht="16.5" customHeight="1">
      <c r="A190" s="43"/>
      <c r="B190" s="43"/>
      <c r="C190" s="42"/>
      <c r="D190" s="42"/>
      <c r="E190" s="42"/>
      <c r="F190" s="42"/>
      <c r="G190" s="43"/>
      <c r="H190" s="43"/>
      <c r="I190" s="42"/>
      <c r="J190" s="43"/>
      <c r="K190" s="43"/>
      <c r="L190" s="42"/>
    </row>
    <row r="191" spans="1:12" ht="16.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6.5" customHeight="1">
      <c r="A192" s="43"/>
      <c r="B192" s="43"/>
      <c r="C192" s="42"/>
      <c r="D192" s="42"/>
      <c r="E192" s="42"/>
      <c r="F192" s="42"/>
      <c r="G192" s="43"/>
      <c r="H192" s="43"/>
      <c r="I192" s="42"/>
      <c r="J192" s="43"/>
      <c r="K192" s="43"/>
      <c r="L192" s="42"/>
    </row>
    <row r="193" spans="1:12" ht="16.5" customHeight="1">
      <c r="A193" s="43"/>
      <c r="B193" s="43"/>
      <c r="C193" s="42"/>
      <c r="D193" s="42"/>
      <c r="E193" s="42"/>
      <c r="F193" s="42"/>
      <c r="G193" s="43"/>
      <c r="H193" s="43"/>
      <c r="I193" s="42"/>
      <c r="J193" s="43"/>
      <c r="K193" s="43"/>
      <c r="L193" s="42"/>
    </row>
    <row r="194" spans="1:12" ht="16.5" customHeight="1">
      <c r="A194" s="43"/>
      <c r="B194" s="43"/>
      <c r="C194" s="42"/>
      <c r="D194" s="42"/>
      <c r="E194" s="42"/>
      <c r="F194" s="42"/>
      <c r="G194" s="43"/>
      <c r="H194" s="43"/>
      <c r="I194" s="42"/>
      <c r="J194" s="43"/>
      <c r="K194" s="43"/>
      <c r="L194" s="42"/>
    </row>
    <row r="195" spans="1:12" ht="16.5" customHeight="1">
      <c r="A195" s="43"/>
      <c r="B195" s="43"/>
      <c r="C195" s="42"/>
      <c r="D195" s="42"/>
      <c r="E195" s="42"/>
      <c r="F195" s="42"/>
      <c r="G195" s="43"/>
      <c r="H195" s="43"/>
      <c r="I195" s="42"/>
      <c r="J195" s="43"/>
      <c r="K195" s="43"/>
      <c r="L195" s="42"/>
    </row>
    <row r="196" spans="1:12" ht="16.5" customHeight="1">
      <c r="A196" s="43"/>
      <c r="B196" s="43"/>
      <c r="C196" s="42"/>
      <c r="D196" s="42"/>
      <c r="E196" s="42"/>
      <c r="F196" s="42"/>
      <c r="G196" s="43"/>
      <c r="H196" s="43"/>
      <c r="I196" s="42"/>
      <c r="J196" s="43"/>
      <c r="K196" s="43"/>
      <c r="L196" s="42"/>
    </row>
    <row r="197" spans="1:12" ht="16.5" customHeight="1">
      <c r="A197" s="43"/>
      <c r="B197" s="43"/>
      <c r="C197" s="42"/>
      <c r="D197" s="42"/>
      <c r="E197" s="42"/>
      <c r="F197" s="42"/>
      <c r="G197" s="43"/>
      <c r="H197" s="43"/>
      <c r="I197" s="42"/>
      <c r="J197" s="43"/>
      <c r="K197" s="43"/>
      <c r="L197" s="42"/>
    </row>
    <row r="198" spans="1:12" ht="16.5" customHeight="1">
      <c r="A198" s="43"/>
      <c r="B198" s="43"/>
      <c r="C198" s="42"/>
      <c r="D198" s="42"/>
      <c r="E198" s="42"/>
      <c r="F198" s="42"/>
      <c r="G198" s="43"/>
      <c r="H198" s="43"/>
      <c r="I198" s="42"/>
      <c r="J198" s="43"/>
      <c r="K198" s="43"/>
      <c r="L198" s="42"/>
    </row>
    <row r="199" spans="1:12" ht="16.5" customHeight="1">
      <c r="A199" s="43"/>
      <c r="B199" s="43"/>
      <c r="C199" s="42"/>
      <c r="D199" s="42"/>
      <c r="E199" s="42"/>
      <c r="F199" s="42"/>
      <c r="G199" s="43"/>
      <c r="H199" s="43"/>
      <c r="I199" s="42"/>
      <c r="J199" s="43"/>
      <c r="K199" s="43"/>
      <c r="L199" s="42"/>
    </row>
    <row r="200" spans="1:12" ht="16.5" customHeight="1">
      <c r="A200" s="43"/>
      <c r="B200" s="43"/>
      <c r="C200" s="42"/>
      <c r="D200" s="42"/>
      <c r="E200" s="42"/>
      <c r="F200" s="42"/>
      <c r="G200" s="43"/>
      <c r="H200" s="43"/>
      <c r="I200" s="42"/>
      <c r="J200" s="43"/>
      <c r="K200" s="43"/>
      <c r="L200" s="42"/>
    </row>
    <row r="201" spans="1:12" ht="16.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6.5" customHeight="1">
      <c r="A202" s="43"/>
      <c r="B202" s="43"/>
      <c r="C202" s="42"/>
      <c r="D202" s="42"/>
      <c r="E202" s="42"/>
      <c r="F202" s="42"/>
      <c r="G202" s="43"/>
      <c r="H202" s="43"/>
      <c r="I202" s="42"/>
      <c r="J202" s="43"/>
      <c r="K202" s="43"/>
      <c r="L202" s="42"/>
    </row>
    <row r="203" spans="1:12" ht="16.5" customHeight="1">
      <c r="A203" s="43"/>
      <c r="B203" s="43"/>
      <c r="C203" s="42"/>
      <c r="D203" s="42"/>
      <c r="E203" s="42"/>
      <c r="F203" s="42"/>
      <c r="G203" s="43"/>
      <c r="H203" s="43"/>
      <c r="I203" s="42"/>
      <c r="J203" s="43"/>
      <c r="K203" s="43"/>
      <c r="L203" s="42"/>
    </row>
    <row r="204" spans="1:12" ht="16.5" customHeight="1">
      <c r="A204" s="43"/>
      <c r="B204" s="43"/>
      <c r="C204" s="42"/>
      <c r="D204" s="42"/>
      <c r="E204" s="42"/>
      <c r="F204" s="42"/>
      <c r="G204" s="43"/>
      <c r="H204" s="43"/>
      <c r="I204" s="42"/>
      <c r="J204" s="43"/>
      <c r="K204" s="43"/>
      <c r="L204" s="42"/>
    </row>
    <row r="205" spans="1:12" ht="16.5" customHeight="1">
      <c r="A205" s="43"/>
      <c r="B205" s="43"/>
      <c r="C205" s="42"/>
      <c r="D205" s="42"/>
      <c r="E205" s="42"/>
      <c r="F205" s="42"/>
      <c r="G205" s="43"/>
      <c r="H205" s="43"/>
      <c r="I205" s="42"/>
      <c r="J205" s="43"/>
      <c r="K205" s="43"/>
      <c r="L205" s="42"/>
    </row>
    <row r="206" spans="1:12" ht="16.5" customHeight="1">
      <c r="A206" s="43"/>
      <c r="B206" s="43"/>
      <c r="C206" s="42"/>
      <c r="D206" s="42"/>
      <c r="E206" s="42"/>
      <c r="F206" s="42"/>
      <c r="G206" s="43"/>
      <c r="H206" s="43"/>
      <c r="I206" s="42"/>
      <c r="J206" s="43"/>
      <c r="K206" s="43"/>
      <c r="L206" s="42"/>
    </row>
    <row r="207" spans="1:12" ht="16.5" customHeight="1">
      <c r="A207" s="43"/>
      <c r="B207" s="43"/>
      <c r="C207" s="42"/>
      <c r="D207" s="42"/>
      <c r="E207" s="42"/>
      <c r="F207" s="42"/>
      <c r="G207" s="43"/>
      <c r="H207" s="43"/>
      <c r="I207" s="42"/>
      <c r="J207" s="43"/>
      <c r="K207" s="43"/>
      <c r="L207" s="42"/>
    </row>
    <row r="208" spans="1:12" ht="16.5" customHeight="1">
      <c r="A208" s="43"/>
      <c r="B208" s="43"/>
      <c r="C208" s="42"/>
      <c r="D208" s="42"/>
      <c r="E208" s="42"/>
      <c r="F208" s="42"/>
      <c r="G208" s="43"/>
      <c r="H208" s="43"/>
      <c r="I208" s="42"/>
      <c r="J208" s="43"/>
      <c r="K208" s="43"/>
      <c r="L208" s="42"/>
    </row>
    <row r="209" spans="1:12" ht="16.5" customHeight="1">
      <c r="A209" s="43"/>
      <c r="B209" s="43"/>
      <c r="C209" s="42"/>
      <c r="D209" s="42"/>
      <c r="E209" s="42"/>
      <c r="F209" s="42"/>
      <c r="G209" s="43"/>
      <c r="H209" s="43"/>
      <c r="I209" s="42"/>
      <c r="J209" s="43"/>
      <c r="K209" s="43"/>
      <c r="L209" s="42"/>
    </row>
    <row r="210" spans="1:12" ht="16.5" customHeight="1">
      <c r="A210" s="43"/>
      <c r="B210" s="43"/>
      <c r="C210" s="42"/>
      <c r="D210" s="42"/>
      <c r="E210" s="42"/>
      <c r="F210" s="42"/>
      <c r="G210" s="43"/>
      <c r="H210" s="43"/>
      <c r="I210" s="42"/>
      <c r="J210" s="42"/>
      <c r="K210" s="42"/>
      <c r="L210" s="42"/>
    </row>
    <row r="211" spans="1:12" ht="16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9.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</row>
    <row r="222" spans="1:12" ht="19.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</row>
    <row r="223" spans="1:12" ht="19.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</row>
    <row r="224" spans="1:12" ht="19.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</row>
    <row r="225" spans="1:12" ht="19.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</row>
    <row r="226" spans="1:12" ht="19.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</row>
    <row r="227" spans="1:12" ht="19.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</row>
    <row r="228" spans="1:12" ht="19.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</row>
    <row r="229" spans="1:12" ht="19.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</row>
    <row r="230" spans="1:12" ht="19.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1:12" ht="19.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</row>
    <row r="232" spans="1:12" ht="19.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</row>
    <row r="233" spans="1:12" ht="19.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</row>
    <row r="234" spans="1:12" ht="19.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1:12" ht="19.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12" ht="19.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</row>
    <row r="237" spans="1:12" ht="19.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</row>
  </sheetData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37"/>
  <sheetViews>
    <sheetView tabSelected="1" workbookViewId="0" topLeftCell="A1">
      <selection activeCell="R14" sqref="R13:R14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7.88671875" style="4" customWidth="1"/>
    <col min="17" max="16384" width="8.88671875" style="4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0</v>
      </c>
      <c r="P1" s="3">
        <v>363.617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4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8"/>
      <c r="N3" s="3"/>
      <c r="O3" s="3"/>
      <c r="P3" s="3"/>
      <c r="Q3" s="3"/>
      <c r="R3" s="3"/>
      <c r="S3" s="3"/>
      <c r="T3" s="3"/>
    </row>
    <row r="4" spans="1:20" ht="24.75" customHeight="1">
      <c r="A4" s="9" t="s">
        <v>1</v>
      </c>
      <c r="B4" s="9" t="s">
        <v>1</v>
      </c>
      <c r="C4" s="9" t="s">
        <v>2</v>
      </c>
      <c r="D4" s="9" t="s">
        <v>1</v>
      </c>
      <c r="E4" s="9" t="s">
        <v>1</v>
      </c>
      <c r="F4" s="9" t="s">
        <v>2</v>
      </c>
      <c r="G4" s="9" t="s">
        <v>1</v>
      </c>
      <c r="H4" s="9" t="s">
        <v>1</v>
      </c>
      <c r="I4" s="9" t="s">
        <v>2</v>
      </c>
      <c r="J4" s="9" t="s">
        <v>1</v>
      </c>
      <c r="K4" s="9" t="s">
        <v>1</v>
      </c>
      <c r="L4" s="9" t="s">
        <v>2</v>
      </c>
      <c r="M4" s="10"/>
      <c r="N4" s="3"/>
      <c r="O4" s="3"/>
      <c r="P4" s="3"/>
      <c r="Q4" s="3"/>
      <c r="R4" s="3">
        <f>364.4-P1</f>
        <v>0.7829999999999586</v>
      </c>
      <c r="S4" s="3"/>
      <c r="T4" s="3"/>
    </row>
    <row r="5" spans="1:20" ht="24.7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10" t="s">
        <v>6</v>
      </c>
      <c r="N5" s="10" t="s">
        <v>7</v>
      </c>
      <c r="O5" s="12"/>
      <c r="P5" s="13" t="s">
        <v>8</v>
      </c>
      <c r="Q5" s="3"/>
      <c r="R5" s="3"/>
      <c r="S5" s="3"/>
      <c r="T5" s="3"/>
    </row>
    <row r="6" spans="1:20" ht="17.25" customHeight="1">
      <c r="A6" s="14">
        <v>364.4</v>
      </c>
      <c r="B6" s="15">
        <f>A6-P1</f>
        <v>0.7829999999999586</v>
      </c>
      <c r="C6" s="16">
        <v>0</v>
      </c>
      <c r="D6" s="14">
        <f>A55+0.01</f>
        <v>364.8999999999995</v>
      </c>
      <c r="E6" s="15">
        <f>B55+0.01</f>
        <v>1.282999999999959</v>
      </c>
      <c r="F6" s="17">
        <f>+C55+$N$10/10</f>
        <v>8.899999999999995</v>
      </c>
      <c r="G6" s="14">
        <f>D55+0.01</f>
        <v>365.39999999999907</v>
      </c>
      <c r="H6" s="15">
        <f>E55+0.01</f>
        <v>1.7829999999999595</v>
      </c>
      <c r="I6" s="18">
        <f>+F55+$N$15/10</f>
        <v>27.30000000000001</v>
      </c>
      <c r="J6" s="14">
        <f>G55+0.01</f>
        <v>365.8999999999986</v>
      </c>
      <c r="K6" s="15">
        <f>H55+0.01</f>
        <v>2.2829999999999537</v>
      </c>
      <c r="L6" s="17">
        <f>+I55+$N$20/10</f>
        <v>54.500000000000036</v>
      </c>
      <c r="M6" s="19">
        <v>364.4</v>
      </c>
      <c r="N6" s="12">
        <v>1</v>
      </c>
      <c r="O6" s="3"/>
      <c r="P6" s="20">
        <v>0</v>
      </c>
      <c r="Q6" s="3"/>
      <c r="R6" s="3"/>
      <c r="S6" s="3"/>
      <c r="T6" s="3"/>
    </row>
    <row r="7" spans="1:20" ht="17.25" customHeight="1">
      <c r="A7" s="21">
        <f aca="true" t="shared" si="0" ref="A7:A38">+A6+0.01</f>
        <v>364.40999999999997</v>
      </c>
      <c r="B7" s="22">
        <f aca="true" t="shared" si="1" ref="B7:B38">B6+0.01</f>
        <v>0.7929999999999586</v>
      </c>
      <c r="C7" s="17">
        <f aca="true" t="shared" si="2" ref="C7:C16">+C6+$N$6/10</f>
        <v>0.1</v>
      </c>
      <c r="D7" s="21">
        <f aca="true" t="shared" si="3" ref="D7:D38">+D6+0.01</f>
        <v>364.9099999999995</v>
      </c>
      <c r="E7" s="22">
        <f aca="true" t="shared" si="4" ref="E7:E38">E6+0.01</f>
        <v>1.292999999999959</v>
      </c>
      <c r="F7" s="17">
        <f aca="true" t="shared" si="5" ref="F7:F16">+F6+$N$11/10</f>
        <v>9.209999999999996</v>
      </c>
      <c r="G7" s="21">
        <f aca="true" t="shared" si="6" ref="G7:G38">+G6+0.01</f>
        <v>365.40999999999906</v>
      </c>
      <c r="H7" s="22">
        <f aca="true" t="shared" si="7" ref="H7:H38">H6+0.01</f>
        <v>1.7929999999999595</v>
      </c>
      <c r="I7" s="17">
        <f aca="true" t="shared" si="8" ref="I7:I16">+I6+$N$16/10</f>
        <v>27.79000000000001</v>
      </c>
      <c r="J7" s="21">
        <f aca="true" t="shared" si="9" ref="J7:J38">+J6+0.01</f>
        <v>365.9099999999986</v>
      </c>
      <c r="K7" s="22">
        <f aca="true" t="shared" si="10" ref="K7:K38">K6+0.01</f>
        <v>2.2929999999999535</v>
      </c>
      <c r="L7" s="17">
        <f aca="true" t="shared" si="11" ref="L7:L16">+L6+$N$21/10</f>
        <v>55.140000000000036</v>
      </c>
      <c r="M7" s="19">
        <f aca="true" t="shared" si="12" ref="M7:M34">M6+0.1</f>
        <v>364.5</v>
      </c>
      <c r="N7" s="12">
        <v>1.2</v>
      </c>
      <c r="O7" s="3"/>
      <c r="P7" s="23">
        <f aca="true" t="shared" si="13" ref="P7:P34">N6+P6</f>
        <v>1</v>
      </c>
      <c r="Q7" s="3"/>
      <c r="R7" s="3"/>
      <c r="S7" s="3"/>
      <c r="T7" s="3"/>
    </row>
    <row r="8" spans="1:20" ht="17.25" customHeight="1">
      <c r="A8" s="24">
        <f t="shared" si="0"/>
        <v>364.41999999999996</v>
      </c>
      <c r="B8" s="25">
        <f t="shared" si="1"/>
        <v>0.8029999999999586</v>
      </c>
      <c r="C8" s="17">
        <f t="shared" si="2"/>
        <v>0.2</v>
      </c>
      <c r="D8" s="24">
        <f t="shared" si="3"/>
        <v>364.9199999999995</v>
      </c>
      <c r="E8" s="25">
        <f t="shared" si="4"/>
        <v>1.302999999999959</v>
      </c>
      <c r="F8" s="17">
        <f t="shared" si="5"/>
        <v>9.519999999999996</v>
      </c>
      <c r="G8" s="24">
        <f t="shared" si="6"/>
        <v>365.41999999999905</v>
      </c>
      <c r="H8" s="25">
        <f t="shared" si="7"/>
        <v>1.8029999999999595</v>
      </c>
      <c r="I8" s="17">
        <f t="shared" si="8"/>
        <v>28.28000000000001</v>
      </c>
      <c r="J8" s="24">
        <f t="shared" si="9"/>
        <v>365.9199999999986</v>
      </c>
      <c r="K8" s="25">
        <f t="shared" si="10"/>
        <v>2.3029999999999533</v>
      </c>
      <c r="L8" s="17">
        <f t="shared" si="11"/>
        <v>55.78000000000004</v>
      </c>
      <c r="M8" s="19">
        <f t="shared" si="12"/>
        <v>364.6</v>
      </c>
      <c r="N8" s="12">
        <v>1.8</v>
      </c>
      <c r="O8" s="3"/>
      <c r="P8" s="23">
        <f t="shared" si="13"/>
        <v>2.2</v>
      </c>
      <c r="Q8" s="3"/>
      <c r="R8" s="3"/>
      <c r="S8" s="3"/>
      <c r="T8" s="3"/>
    </row>
    <row r="9" spans="1:20" ht="17.25" customHeight="1">
      <c r="A9" s="21">
        <f t="shared" si="0"/>
        <v>364.42999999999995</v>
      </c>
      <c r="B9" s="22">
        <f t="shared" si="1"/>
        <v>0.8129999999999586</v>
      </c>
      <c r="C9" s="17">
        <f t="shared" si="2"/>
        <v>0.30000000000000004</v>
      </c>
      <c r="D9" s="21">
        <f t="shared" si="3"/>
        <v>364.9299999999995</v>
      </c>
      <c r="E9" s="22">
        <f t="shared" si="4"/>
        <v>1.312999999999959</v>
      </c>
      <c r="F9" s="17">
        <f t="shared" si="5"/>
        <v>9.829999999999997</v>
      </c>
      <c r="G9" s="21">
        <f t="shared" si="6"/>
        <v>365.42999999999904</v>
      </c>
      <c r="H9" s="22">
        <f t="shared" si="7"/>
        <v>1.8129999999999595</v>
      </c>
      <c r="I9" s="17">
        <f t="shared" si="8"/>
        <v>28.770000000000007</v>
      </c>
      <c r="J9" s="21">
        <f t="shared" si="9"/>
        <v>365.9299999999986</v>
      </c>
      <c r="K9" s="22">
        <f t="shared" si="10"/>
        <v>2.312999999999953</v>
      </c>
      <c r="L9" s="17">
        <f t="shared" si="11"/>
        <v>56.42000000000004</v>
      </c>
      <c r="M9" s="19">
        <f t="shared" si="12"/>
        <v>364.70000000000005</v>
      </c>
      <c r="N9" s="12">
        <v>2.2</v>
      </c>
      <c r="O9" s="3"/>
      <c r="P9" s="23">
        <f t="shared" si="13"/>
        <v>4</v>
      </c>
      <c r="Q9" s="3"/>
      <c r="R9" s="3"/>
      <c r="S9" s="3"/>
      <c r="T9" s="3"/>
    </row>
    <row r="10" spans="1:20" ht="17.25" customHeight="1">
      <c r="A10" s="21">
        <f t="shared" si="0"/>
        <v>364.43999999999994</v>
      </c>
      <c r="B10" s="22">
        <f t="shared" si="1"/>
        <v>0.8229999999999587</v>
      </c>
      <c r="C10" s="17">
        <f t="shared" si="2"/>
        <v>0.4</v>
      </c>
      <c r="D10" s="21">
        <f t="shared" si="3"/>
        <v>364.9399999999995</v>
      </c>
      <c r="E10" s="22">
        <f t="shared" si="4"/>
        <v>1.322999999999959</v>
      </c>
      <c r="F10" s="17">
        <f t="shared" si="5"/>
        <v>10.139999999999997</v>
      </c>
      <c r="G10" s="21">
        <f t="shared" si="6"/>
        <v>365.43999999999903</v>
      </c>
      <c r="H10" s="22">
        <f t="shared" si="7"/>
        <v>1.8229999999999595</v>
      </c>
      <c r="I10" s="17">
        <f t="shared" si="8"/>
        <v>29.260000000000005</v>
      </c>
      <c r="J10" s="21">
        <f t="shared" si="9"/>
        <v>365.9399999999986</v>
      </c>
      <c r="K10" s="22">
        <f t="shared" si="10"/>
        <v>2.322999999999953</v>
      </c>
      <c r="L10" s="17">
        <f t="shared" si="11"/>
        <v>57.06000000000004</v>
      </c>
      <c r="M10" s="19">
        <f t="shared" si="12"/>
        <v>364.80000000000007</v>
      </c>
      <c r="N10" s="12">
        <v>2.7</v>
      </c>
      <c r="O10" s="3"/>
      <c r="P10" s="23">
        <f t="shared" si="13"/>
        <v>6.2</v>
      </c>
      <c r="Q10" s="3"/>
      <c r="R10" s="3"/>
      <c r="S10" s="3"/>
      <c r="T10" s="3"/>
    </row>
    <row r="11" spans="1:20" ht="17.25" customHeight="1">
      <c r="A11" s="21">
        <f t="shared" si="0"/>
        <v>364.44999999999993</v>
      </c>
      <c r="B11" s="22">
        <f t="shared" si="1"/>
        <v>0.8329999999999587</v>
      </c>
      <c r="C11" s="17">
        <f t="shared" si="2"/>
        <v>0.5</v>
      </c>
      <c r="D11" s="21">
        <f t="shared" si="3"/>
        <v>364.9499999999995</v>
      </c>
      <c r="E11" s="22">
        <f t="shared" si="4"/>
        <v>1.332999999999959</v>
      </c>
      <c r="F11" s="17">
        <f t="shared" si="5"/>
        <v>10.449999999999998</v>
      </c>
      <c r="G11" s="21">
        <f t="shared" si="6"/>
        <v>365.449999999999</v>
      </c>
      <c r="H11" s="22">
        <f t="shared" si="7"/>
        <v>1.8329999999999596</v>
      </c>
      <c r="I11" s="17">
        <f t="shared" si="8"/>
        <v>29.750000000000004</v>
      </c>
      <c r="J11" s="21">
        <f t="shared" si="9"/>
        <v>365.94999999999857</v>
      </c>
      <c r="K11" s="22">
        <f t="shared" si="10"/>
        <v>2.3329999999999527</v>
      </c>
      <c r="L11" s="17">
        <f t="shared" si="11"/>
        <v>57.70000000000004</v>
      </c>
      <c r="M11" s="19">
        <f t="shared" si="12"/>
        <v>364.9000000000001</v>
      </c>
      <c r="N11" s="12">
        <v>3.1</v>
      </c>
      <c r="O11" s="3"/>
      <c r="P11" s="23">
        <f t="shared" si="13"/>
        <v>8.9</v>
      </c>
      <c r="Q11" s="3"/>
      <c r="R11" s="3"/>
      <c r="S11" s="3"/>
      <c r="T11" s="3"/>
    </row>
    <row r="12" spans="1:20" ht="17.25" customHeight="1">
      <c r="A12" s="21">
        <f t="shared" si="0"/>
        <v>364.4599999999999</v>
      </c>
      <c r="B12" s="22">
        <f t="shared" si="1"/>
        <v>0.8429999999999587</v>
      </c>
      <c r="C12" s="17">
        <f t="shared" si="2"/>
        <v>0.6</v>
      </c>
      <c r="D12" s="21">
        <f t="shared" si="3"/>
        <v>364.95999999999947</v>
      </c>
      <c r="E12" s="22">
        <f t="shared" si="4"/>
        <v>1.3429999999999591</v>
      </c>
      <c r="F12" s="17">
        <f t="shared" si="5"/>
        <v>10.759999999999998</v>
      </c>
      <c r="G12" s="21">
        <f t="shared" si="6"/>
        <v>365.459999999999</v>
      </c>
      <c r="H12" s="22">
        <f t="shared" si="7"/>
        <v>1.8429999999999596</v>
      </c>
      <c r="I12" s="17">
        <f t="shared" si="8"/>
        <v>30.240000000000002</v>
      </c>
      <c r="J12" s="21">
        <f t="shared" si="9"/>
        <v>365.95999999999856</v>
      </c>
      <c r="K12" s="22">
        <f t="shared" si="10"/>
        <v>2.3429999999999525</v>
      </c>
      <c r="L12" s="17">
        <f t="shared" si="11"/>
        <v>58.34000000000004</v>
      </c>
      <c r="M12" s="19">
        <f t="shared" si="12"/>
        <v>365.0000000000001</v>
      </c>
      <c r="N12" s="12">
        <v>3.2</v>
      </c>
      <c r="O12" s="3"/>
      <c r="P12" s="23">
        <f t="shared" si="13"/>
        <v>12</v>
      </c>
      <c r="Q12" s="3"/>
      <c r="R12" s="3"/>
      <c r="S12" s="3"/>
      <c r="T12" s="3"/>
    </row>
    <row r="13" spans="1:20" ht="17.25" customHeight="1">
      <c r="A13" s="21">
        <f t="shared" si="0"/>
        <v>364.4699999999999</v>
      </c>
      <c r="B13" s="22">
        <f t="shared" si="1"/>
        <v>0.8529999999999587</v>
      </c>
      <c r="C13" s="17">
        <f t="shared" si="2"/>
        <v>0.7</v>
      </c>
      <c r="D13" s="21">
        <f t="shared" si="3"/>
        <v>364.96999999999946</v>
      </c>
      <c r="E13" s="22">
        <f t="shared" si="4"/>
        <v>1.3529999999999591</v>
      </c>
      <c r="F13" s="17">
        <f t="shared" si="5"/>
        <v>11.069999999999999</v>
      </c>
      <c r="G13" s="21">
        <f t="shared" si="6"/>
        <v>365.469999999999</v>
      </c>
      <c r="H13" s="22">
        <f t="shared" si="7"/>
        <v>1.8529999999999596</v>
      </c>
      <c r="I13" s="17">
        <f t="shared" si="8"/>
        <v>30.73</v>
      </c>
      <c r="J13" s="21">
        <f t="shared" si="9"/>
        <v>365.96999999999855</v>
      </c>
      <c r="K13" s="22">
        <f t="shared" si="10"/>
        <v>2.3529999999999522</v>
      </c>
      <c r="L13" s="17">
        <f t="shared" si="11"/>
        <v>58.98000000000004</v>
      </c>
      <c r="M13" s="19">
        <f t="shared" si="12"/>
        <v>365.10000000000014</v>
      </c>
      <c r="N13" s="12">
        <v>3.6</v>
      </c>
      <c r="O13" s="3"/>
      <c r="P13" s="23">
        <f t="shared" si="13"/>
        <v>15.2</v>
      </c>
      <c r="Q13" s="3"/>
      <c r="R13" s="3"/>
      <c r="S13" s="3"/>
      <c r="T13" s="3"/>
    </row>
    <row r="14" spans="1:20" ht="17.25" customHeight="1">
      <c r="A14" s="21">
        <f t="shared" si="0"/>
        <v>364.4799999999999</v>
      </c>
      <c r="B14" s="22">
        <f t="shared" si="1"/>
        <v>0.8629999999999587</v>
      </c>
      <c r="C14" s="17">
        <f t="shared" si="2"/>
        <v>0.7999999999999999</v>
      </c>
      <c r="D14" s="21">
        <f t="shared" si="3"/>
        <v>364.97999999999945</v>
      </c>
      <c r="E14" s="22">
        <f t="shared" si="4"/>
        <v>1.3629999999999591</v>
      </c>
      <c r="F14" s="17">
        <f t="shared" si="5"/>
        <v>11.379999999999999</v>
      </c>
      <c r="G14" s="21">
        <f t="shared" si="6"/>
        <v>365.479999999999</v>
      </c>
      <c r="H14" s="22">
        <f t="shared" si="7"/>
        <v>1.8629999999999596</v>
      </c>
      <c r="I14" s="17">
        <f t="shared" si="8"/>
        <v>31.22</v>
      </c>
      <c r="J14" s="21">
        <f t="shared" si="9"/>
        <v>365.97999999999854</v>
      </c>
      <c r="K14" s="22">
        <f t="shared" si="10"/>
        <v>2.362999999999952</v>
      </c>
      <c r="L14" s="17">
        <f t="shared" si="11"/>
        <v>59.62000000000004</v>
      </c>
      <c r="M14" s="19">
        <f t="shared" si="12"/>
        <v>365.20000000000016</v>
      </c>
      <c r="N14" s="12">
        <v>4.2</v>
      </c>
      <c r="O14" s="3"/>
      <c r="P14" s="23">
        <f t="shared" si="13"/>
        <v>18.8</v>
      </c>
      <c r="Q14" s="3"/>
      <c r="R14" s="3"/>
      <c r="S14" s="3"/>
      <c r="T14" s="3"/>
    </row>
    <row r="15" spans="1:20" ht="17.25" customHeight="1">
      <c r="A15" s="24">
        <f t="shared" si="0"/>
        <v>364.4899999999999</v>
      </c>
      <c r="B15" s="25">
        <f t="shared" si="1"/>
        <v>0.8729999999999587</v>
      </c>
      <c r="C15" s="17">
        <f t="shared" si="2"/>
        <v>0.8999999999999999</v>
      </c>
      <c r="D15" s="24">
        <f t="shared" si="3"/>
        <v>364.98999999999944</v>
      </c>
      <c r="E15" s="25">
        <f t="shared" si="4"/>
        <v>1.3729999999999591</v>
      </c>
      <c r="F15" s="17">
        <f t="shared" si="5"/>
        <v>11.69</v>
      </c>
      <c r="G15" s="24">
        <f t="shared" si="6"/>
        <v>365.489999999999</v>
      </c>
      <c r="H15" s="25">
        <f t="shared" si="7"/>
        <v>1.8729999999999596</v>
      </c>
      <c r="I15" s="17">
        <f t="shared" si="8"/>
        <v>31.709999999999997</v>
      </c>
      <c r="J15" s="24">
        <f t="shared" si="9"/>
        <v>365.98999999999853</v>
      </c>
      <c r="K15" s="25">
        <f t="shared" si="10"/>
        <v>2.372999999999952</v>
      </c>
      <c r="L15" s="17">
        <f t="shared" si="11"/>
        <v>60.26000000000004</v>
      </c>
      <c r="M15" s="19">
        <f t="shared" si="12"/>
        <v>365.3000000000002</v>
      </c>
      <c r="N15" s="12">
        <v>4.3</v>
      </c>
      <c r="O15" s="3"/>
      <c r="P15" s="23">
        <f t="shared" si="13"/>
        <v>23</v>
      </c>
      <c r="Q15" s="3"/>
      <c r="R15" s="3"/>
      <c r="S15" s="3"/>
      <c r="T15" s="3"/>
    </row>
    <row r="16" spans="1:20" ht="17.25" customHeight="1">
      <c r="A16" s="26">
        <f t="shared" si="0"/>
        <v>364.4999999999999</v>
      </c>
      <c r="B16" s="27">
        <f t="shared" si="1"/>
        <v>0.8829999999999587</v>
      </c>
      <c r="C16" s="28">
        <f t="shared" si="2"/>
        <v>0.9999999999999999</v>
      </c>
      <c r="D16" s="26">
        <f t="shared" si="3"/>
        <v>364.99999999999943</v>
      </c>
      <c r="E16" s="27">
        <f t="shared" si="4"/>
        <v>1.3829999999999592</v>
      </c>
      <c r="F16" s="28">
        <f t="shared" si="5"/>
        <v>12</v>
      </c>
      <c r="G16" s="26">
        <f t="shared" si="6"/>
        <v>365.499999999999</v>
      </c>
      <c r="H16" s="27">
        <f t="shared" si="7"/>
        <v>1.8829999999999596</v>
      </c>
      <c r="I16" s="28">
        <f t="shared" si="8"/>
        <v>32.199999999999996</v>
      </c>
      <c r="J16" s="26">
        <f t="shared" si="9"/>
        <v>365.9999999999985</v>
      </c>
      <c r="K16" s="27">
        <f t="shared" si="10"/>
        <v>2.3829999999999516</v>
      </c>
      <c r="L16" s="28">
        <f t="shared" si="11"/>
        <v>60.90000000000004</v>
      </c>
      <c r="M16" s="19">
        <f t="shared" si="12"/>
        <v>365.4000000000002</v>
      </c>
      <c r="N16" s="12">
        <v>4.9</v>
      </c>
      <c r="O16" s="3"/>
      <c r="P16" s="23">
        <f t="shared" si="13"/>
        <v>27.3</v>
      </c>
      <c r="Q16" s="3"/>
      <c r="R16" s="3"/>
      <c r="S16" s="3"/>
      <c r="T16" s="3"/>
    </row>
    <row r="17" spans="1:20" ht="17.25" customHeight="1">
      <c r="A17" s="29">
        <f t="shared" si="0"/>
        <v>364.5099999999999</v>
      </c>
      <c r="B17" s="30">
        <f t="shared" si="1"/>
        <v>0.8929999999999587</v>
      </c>
      <c r="C17" s="31">
        <f aca="true" t="shared" si="14" ref="C17:C26">+C16+$N$7/10</f>
        <v>1.1199999999999999</v>
      </c>
      <c r="D17" s="29">
        <f t="shared" si="3"/>
        <v>365.0099999999994</v>
      </c>
      <c r="E17" s="30">
        <f t="shared" si="4"/>
        <v>1.3929999999999592</v>
      </c>
      <c r="F17" s="31">
        <f aca="true" t="shared" si="15" ref="F17:F26">+F16+$N$12/10</f>
        <v>12.32</v>
      </c>
      <c r="G17" s="29">
        <f t="shared" si="6"/>
        <v>365.50999999999897</v>
      </c>
      <c r="H17" s="30">
        <f t="shared" si="7"/>
        <v>1.8929999999999596</v>
      </c>
      <c r="I17" s="31">
        <f aca="true" t="shared" si="16" ref="I17:I26">+I16+$N$17/10</f>
        <v>32.699999999999996</v>
      </c>
      <c r="J17" s="32">
        <f t="shared" si="9"/>
        <v>366.0099999999985</v>
      </c>
      <c r="K17" s="33">
        <f t="shared" si="10"/>
        <v>2.3929999999999514</v>
      </c>
      <c r="L17" s="31">
        <f aca="true" t="shared" si="17" ref="L17:L26">+L16+$N$22/10</f>
        <v>61.58500000000004</v>
      </c>
      <c r="M17" s="19">
        <f t="shared" si="12"/>
        <v>365.5000000000002</v>
      </c>
      <c r="N17" s="12">
        <v>5</v>
      </c>
      <c r="O17" s="3"/>
      <c r="P17" s="23">
        <f t="shared" si="13"/>
        <v>32.2</v>
      </c>
      <c r="Q17" s="3"/>
      <c r="R17" s="3"/>
      <c r="S17" s="3"/>
      <c r="T17" s="3"/>
    </row>
    <row r="18" spans="1:20" ht="17.25" customHeight="1">
      <c r="A18" s="24">
        <f t="shared" si="0"/>
        <v>364.51999999999987</v>
      </c>
      <c r="B18" s="25">
        <f t="shared" si="1"/>
        <v>0.9029999999999587</v>
      </c>
      <c r="C18" s="17">
        <f t="shared" si="14"/>
        <v>1.2399999999999998</v>
      </c>
      <c r="D18" s="34">
        <f t="shared" si="3"/>
        <v>365.0199999999994</v>
      </c>
      <c r="E18" s="35">
        <f t="shared" si="4"/>
        <v>1.4029999999999592</v>
      </c>
      <c r="F18" s="17">
        <f t="shared" si="15"/>
        <v>12.64</v>
      </c>
      <c r="G18" s="24">
        <f t="shared" si="6"/>
        <v>365.51999999999896</v>
      </c>
      <c r="H18" s="25">
        <f t="shared" si="7"/>
        <v>1.9029999999999596</v>
      </c>
      <c r="I18" s="17">
        <f t="shared" si="16"/>
        <v>33.199999999999996</v>
      </c>
      <c r="J18" s="34">
        <f t="shared" si="9"/>
        <v>366.0199999999985</v>
      </c>
      <c r="K18" s="35">
        <f t="shared" si="10"/>
        <v>2.402999999999951</v>
      </c>
      <c r="L18" s="17">
        <f t="shared" si="17"/>
        <v>62.270000000000046</v>
      </c>
      <c r="M18" s="19">
        <f t="shared" si="12"/>
        <v>365.60000000000025</v>
      </c>
      <c r="N18" s="12">
        <v>5.4</v>
      </c>
      <c r="O18" s="3"/>
      <c r="P18" s="23">
        <f t="shared" si="13"/>
        <v>37.2</v>
      </c>
      <c r="Q18" s="3"/>
      <c r="R18" s="3"/>
      <c r="S18" s="3"/>
      <c r="T18" s="3"/>
    </row>
    <row r="19" spans="1:20" ht="17.25" customHeight="1">
      <c r="A19" s="21">
        <f t="shared" si="0"/>
        <v>364.52999999999986</v>
      </c>
      <c r="B19" s="22">
        <f t="shared" si="1"/>
        <v>0.9129999999999587</v>
      </c>
      <c r="C19" s="17">
        <f t="shared" si="14"/>
        <v>1.3599999999999999</v>
      </c>
      <c r="D19" s="21">
        <f t="shared" si="3"/>
        <v>365.0299999999994</v>
      </c>
      <c r="E19" s="22">
        <f t="shared" si="4"/>
        <v>1.4129999999999592</v>
      </c>
      <c r="F19" s="17">
        <f t="shared" si="15"/>
        <v>12.96</v>
      </c>
      <c r="G19" s="21">
        <f t="shared" si="6"/>
        <v>365.52999999999895</v>
      </c>
      <c r="H19" s="22">
        <f t="shared" si="7"/>
        <v>1.9129999999999596</v>
      </c>
      <c r="I19" s="17">
        <f t="shared" si="16"/>
        <v>33.699999999999996</v>
      </c>
      <c r="J19" s="21">
        <f t="shared" si="9"/>
        <v>366.0299999999985</v>
      </c>
      <c r="K19" s="22">
        <f t="shared" si="10"/>
        <v>2.412999999999951</v>
      </c>
      <c r="L19" s="17">
        <f t="shared" si="17"/>
        <v>62.95500000000005</v>
      </c>
      <c r="M19" s="19">
        <f t="shared" si="12"/>
        <v>365.7000000000003</v>
      </c>
      <c r="N19" s="12">
        <v>5.6</v>
      </c>
      <c r="O19" s="3"/>
      <c r="P19" s="23">
        <f t="shared" si="13"/>
        <v>42.6</v>
      </c>
      <c r="Q19" s="3"/>
      <c r="R19" s="3"/>
      <c r="S19" s="3"/>
      <c r="T19" s="3"/>
    </row>
    <row r="20" spans="1:20" ht="17.25" customHeight="1">
      <c r="A20" s="21">
        <f t="shared" si="0"/>
        <v>364.53999999999985</v>
      </c>
      <c r="B20" s="22">
        <f t="shared" si="1"/>
        <v>0.9229999999999587</v>
      </c>
      <c r="C20" s="17">
        <f t="shared" si="14"/>
        <v>1.48</v>
      </c>
      <c r="D20" s="21">
        <f t="shared" si="3"/>
        <v>365.0399999999994</v>
      </c>
      <c r="E20" s="22">
        <f t="shared" si="4"/>
        <v>1.4229999999999592</v>
      </c>
      <c r="F20" s="17">
        <f t="shared" si="15"/>
        <v>13.280000000000001</v>
      </c>
      <c r="G20" s="21">
        <f t="shared" si="6"/>
        <v>365.53999999999894</v>
      </c>
      <c r="H20" s="22">
        <f t="shared" si="7"/>
        <v>1.9229999999999596</v>
      </c>
      <c r="I20" s="17">
        <f t="shared" si="16"/>
        <v>34.199999999999996</v>
      </c>
      <c r="J20" s="21">
        <f t="shared" si="9"/>
        <v>366.0399999999985</v>
      </c>
      <c r="K20" s="22">
        <f t="shared" si="10"/>
        <v>2.4229999999999507</v>
      </c>
      <c r="L20" s="17">
        <f t="shared" si="17"/>
        <v>63.64000000000005</v>
      </c>
      <c r="M20" s="19">
        <f t="shared" si="12"/>
        <v>365.8000000000003</v>
      </c>
      <c r="N20" s="12">
        <v>6.3</v>
      </c>
      <c r="O20" s="3"/>
      <c r="P20" s="23">
        <f t="shared" si="13"/>
        <v>48.2</v>
      </c>
      <c r="Q20" s="3"/>
      <c r="R20" s="3"/>
      <c r="S20" s="3"/>
      <c r="T20" s="3"/>
    </row>
    <row r="21" spans="1:20" ht="17.25" customHeight="1">
      <c r="A21" s="21">
        <f t="shared" si="0"/>
        <v>364.54999999999984</v>
      </c>
      <c r="B21" s="22">
        <f t="shared" si="1"/>
        <v>0.9329999999999588</v>
      </c>
      <c r="C21" s="17">
        <f t="shared" si="14"/>
        <v>1.6</v>
      </c>
      <c r="D21" s="21">
        <f t="shared" si="3"/>
        <v>365.0499999999994</v>
      </c>
      <c r="E21" s="22">
        <f t="shared" si="4"/>
        <v>1.4329999999999592</v>
      </c>
      <c r="F21" s="17">
        <f t="shared" si="15"/>
        <v>13.600000000000001</v>
      </c>
      <c r="G21" s="21">
        <f t="shared" si="6"/>
        <v>365.54999999999893</v>
      </c>
      <c r="H21" s="22">
        <f t="shared" si="7"/>
        <v>1.9329999999999596</v>
      </c>
      <c r="I21" s="17">
        <f t="shared" si="16"/>
        <v>34.699999999999996</v>
      </c>
      <c r="J21" s="21">
        <f t="shared" si="9"/>
        <v>366.0499999999985</v>
      </c>
      <c r="K21" s="22">
        <f t="shared" si="10"/>
        <v>2.4329999999999505</v>
      </c>
      <c r="L21" s="17">
        <f t="shared" si="17"/>
        <v>64.32500000000005</v>
      </c>
      <c r="M21" s="19">
        <f t="shared" si="12"/>
        <v>365.9000000000003</v>
      </c>
      <c r="N21" s="12">
        <v>6.4</v>
      </c>
      <c r="O21" s="3"/>
      <c r="P21" s="23">
        <f t="shared" si="13"/>
        <v>54.5</v>
      </c>
      <c r="Q21" s="3"/>
      <c r="R21" s="3"/>
      <c r="S21" s="3"/>
      <c r="T21" s="3"/>
    </row>
    <row r="22" spans="1:20" ht="17.25" customHeight="1">
      <c r="A22" s="21">
        <f t="shared" si="0"/>
        <v>364.55999999999983</v>
      </c>
      <c r="B22" s="22">
        <f t="shared" si="1"/>
        <v>0.9429999999999588</v>
      </c>
      <c r="C22" s="17">
        <f t="shared" si="14"/>
        <v>1.7200000000000002</v>
      </c>
      <c r="D22" s="21">
        <f t="shared" si="3"/>
        <v>365.0599999999994</v>
      </c>
      <c r="E22" s="22">
        <f t="shared" si="4"/>
        <v>1.4429999999999592</v>
      </c>
      <c r="F22" s="17">
        <f t="shared" si="15"/>
        <v>13.920000000000002</v>
      </c>
      <c r="G22" s="21">
        <f t="shared" si="6"/>
        <v>365.5599999999989</v>
      </c>
      <c r="H22" s="22">
        <f t="shared" si="7"/>
        <v>1.9429999999999596</v>
      </c>
      <c r="I22" s="17">
        <f t="shared" si="16"/>
        <v>35.199999999999996</v>
      </c>
      <c r="J22" s="21">
        <f t="shared" si="9"/>
        <v>366.05999999999847</v>
      </c>
      <c r="K22" s="22">
        <f t="shared" si="10"/>
        <v>2.4429999999999503</v>
      </c>
      <c r="L22" s="17">
        <f t="shared" si="17"/>
        <v>65.01000000000005</v>
      </c>
      <c r="M22" s="19">
        <f t="shared" si="12"/>
        <v>366.00000000000034</v>
      </c>
      <c r="N22" s="12">
        <v>6.85</v>
      </c>
      <c r="O22" s="3"/>
      <c r="P22" s="23">
        <f t="shared" si="13"/>
        <v>60.9</v>
      </c>
      <c r="Q22" s="3"/>
      <c r="R22" s="3"/>
      <c r="S22" s="3"/>
      <c r="T22" s="3"/>
    </row>
    <row r="23" spans="1:20" ht="17.25" customHeight="1">
      <c r="A23" s="21">
        <f t="shared" si="0"/>
        <v>364.5699999999998</v>
      </c>
      <c r="B23" s="22">
        <f t="shared" si="1"/>
        <v>0.9529999999999588</v>
      </c>
      <c r="C23" s="17">
        <f t="shared" si="14"/>
        <v>1.8400000000000003</v>
      </c>
      <c r="D23" s="21">
        <f t="shared" si="3"/>
        <v>365.06999999999937</v>
      </c>
      <c r="E23" s="22">
        <f t="shared" si="4"/>
        <v>1.4529999999999592</v>
      </c>
      <c r="F23" s="17">
        <f t="shared" si="15"/>
        <v>14.240000000000002</v>
      </c>
      <c r="G23" s="21">
        <f t="shared" si="6"/>
        <v>365.5699999999989</v>
      </c>
      <c r="H23" s="22">
        <f t="shared" si="7"/>
        <v>1.9529999999999597</v>
      </c>
      <c r="I23" s="17">
        <f t="shared" si="16"/>
        <v>35.699999999999996</v>
      </c>
      <c r="J23" s="21">
        <f t="shared" si="9"/>
        <v>366.06999999999846</v>
      </c>
      <c r="K23" s="22">
        <f t="shared" si="10"/>
        <v>2.45299999999995</v>
      </c>
      <c r="L23" s="17">
        <f t="shared" si="17"/>
        <v>65.69500000000005</v>
      </c>
      <c r="M23" s="19">
        <f t="shared" si="12"/>
        <v>366.10000000000036</v>
      </c>
      <c r="N23" s="12">
        <v>6.85</v>
      </c>
      <c r="O23" s="3"/>
      <c r="P23" s="23">
        <f t="shared" si="13"/>
        <v>67.75</v>
      </c>
      <c r="Q23" s="3"/>
      <c r="R23" s="3"/>
      <c r="S23" s="3"/>
      <c r="T23" s="3"/>
    </row>
    <row r="24" spans="1:20" ht="17.25" customHeight="1">
      <c r="A24" s="21">
        <f t="shared" si="0"/>
        <v>364.5799999999998</v>
      </c>
      <c r="B24" s="22">
        <f t="shared" si="1"/>
        <v>0.9629999999999588</v>
      </c>
      <c r="C24" s="17">
        <f t="shared" si="14"/>
        <v>1.9600000000000004</v>
      </c>
      <c r="D24" s="21">
        <f t="shared" si="3"/>
        <v>365.07999999999936</v>
      </c>
      <c r="E24" s="22">
        <f t="shared" si="4"/>
        <v>1.4629999999999592</v>
      </c>
      <c r="F24" s="17">
        <f t="shared" si="15"/>
        <v>14.560000000000002</v>
      </c>
      <c r="G24" s="21">
        <f t="shared" si="6"/>
        <v>365.5799999999989</v>
      </c>
      <c r="H24" s="22">
        <f t="shared" si="7"/>
        <v>1.9629999999999597</v>
      </c>
      <c r="I24" s="17">
        <f t="shared" si="16"/>
        <v>36.199999999999996</v>
      </c>
      <c r="J24" s="21">
        <f t="shared" si="9"/>
        <v>366.07999999999845</v>
      </c>
      <c r="K24" s="22">
        <f t="shared" si="10"/>
        <v>2.46299999999995</v>
      </c>
      <c r="L24" s="17">
        <f t="shared" si="17"/>
        <v>66.38000000000005</v>
      </c>
      <c r="M24" s="19">
        <f t="shared" si="12"/>
        <v>366.2000000000004</v>
      </c>
      <c r="N24" s="37">
        <v>7.55</v>
      </c>
      <c r="O24" s="6"/>
      <c r="P24" s="23">
        <f t="shared" si="13"/>
        <v>74.6</v>
      </c>
      <c r="Q24" s="3"/>
      <c r="R24" s="3"/>
      <c r="S24" s="3"/>
      <c r="T24" s="3"/>
    </row>
    <row r="25" spans="1:20" ht="17.25" customHeight="1">
      <c r="A25" s="24">
        <f t="shared" si="0"/>
        <v>364.5899999999998</v>
      </c>
      <c r="B25" s="25">
        <f t="shared" si="1"/>
        <v>0.9729999999999588</v>
      </c>
      <c r="C25" s="17">
        <f t="shared" si="14"/>
        <v>2.0800000000000005</v>
      </c>
      <c r="D25" s="24">
        <f t="shared" si="3"/>
        <v>365.08999999999935</v>
      </c>
      <c r="E25" s="25">
        <f t="shared" si="4"/>
        <v>1.4729999999999592</v>
      </c>
      <c r="F25" s="17">
        <f t="shared" si="15"/>
        <v>14.880000000000003</v>
      </c>
      <c r="G25" s="24">
        <f t="shared" si="6"/>
        <v>365.5899999999989</v>
      </c>
      <c r="H25" s="25">
        <f t="shared" si="7"/>
        <v>1.9729999999999597</v>
      </c>
      <c r="I25" s="17">
        <f t="shared" si="16"/>
        <v>36.699999999999996</v>
      </c>
      <c r="J25" s="24">
        <f t="shared" si="9"/>
        <v>366.08999999999844</v>
      </c>
      <c r="K25" s="25">
        <f t="shared" si="10"/>
        <v>2.4729999999999497</v>
      </c>
      <c r="L25" s="17">
        <f t="shared" si="17"/>
        <v>67.06500000000005</v>
      </c>
      <c r="M25" s="19">
        <f t="shared" si="12"/>
        <v>366.3000000000004</v>
      </c>
      <c r="N25" s="37">
        <v>7.55</v>
      </c>
      <c r="O25" s="6"/>
      <c r="P25" s="23">
        <f t="shared" si="13"/>
        <v>82.14999999999999</v>
      </c>
      <c r="Q25" s="3"/>
      <c r="R25" s="3"/>
      <c r="S25" s="3"/>
      <c r="T25" s="3"/>
    </row>
    <row r="26" spans="1:20" ht="17.25" customHeight="1">
      <c r="A26" s="26">
        <f t="shared" si="0"/>
        <v>364.5999999999998</v>
      </c>
      <c r="B26" s="27">
        <f t="shared" si="1"/>
        <v>0.9829999999999588</v>
      </c>
      <c r="C26" s="28">
        <f t="shared" si="14"/>
        <v>2.2000000000000006</v>
      </c>
      <c r="D26" s="26">
        <f t="shared" si="3"/>
        <v>365.09999999999934</v>
      </c>
      <c r="E26" s="27">
        <f t="shared" si="4"/>
        <v>1.4829999999999592</v>
      </c>
      <c r="F26" s="28">
        <f t="shared" si="15"/>
        <v>15.200000000000003</v>
      </c>
      <c r="G26" s="26">
        <f t="shared" si="6"/>
        <v>365.5999999999989</v>
      </c>
      <c r="H26" s="27">
        <f t="shared" si="7"/>
        <v>1.9829999999999597</v>
      </c>
      <c r="I26" s="28">
        <f t="shared" si="16"/>
        <v>37.199999999999996</v>
      </c>
      <c r="J26" s="26">
        <f t="shared" si="9"/>
        <v>366.09999999999843</v>
      </c>
      <c r="K26" s="27">
        <f t="shared" si="10"/>
        <v>2.4829999999999495</v>
      </c>
      <c r="L26" s="28">
        <f t="shared" si="17"/>
        <v>67.75000000000006</v>
      </c>
      <c r="M26" s="19">
        <f t="shared" si="12"/>
        <v>366.40000000000043</v>
      </c>
      <c r="N26" s="37">
        <v>8.65</v>
      </c>
      <c r="O26" s="6"/>
      <c r="P26" s="23">
        <f t="shared" si="13"/>
        <v>89.69999999999999</v>
      </c>
      <c r="Q26" s="3"/>
      <c r="R26" s="3"/>
      <c r="S26" s="3"/>
      <c r="T26" s="3"/>
    </row>
    <row r="27" spans="1:20" ht="17.25" customHeight="1">
      <c r="A27" s="29">
        <f t="shared" si="0"/>
        <v>364.6099999999998</v>
      </c>
      <c r="B27" s="30">
        <f t="shared" si="1"/>
        <v>0.9929999999999588</v>
      </c>
      <c r="C27" s="31">
        <f aca="true" t="shared" si="18" ref="C27:C36">+C26+$N$8/10</f>
        <v>2.380000000000001</v>
      </c>
      <c r="D27" s="32">
        <f t="shared" si="3"/>
        <v>365.10999999999933</v>
      </c>
      <c r="E27" s="33">
        <f t="shared" si="4"/>
        <v>1.4929999999999592</v>
      </c>
      <c r="F27" s="31">
        <f aca="true" t="shared" si="19" ref="F27:F36">+F26+$N$13/10</f>
        <v>15.560000000000002</v>
      </c>
      <c r="G27" s="29">
        <f t="shared" si="6"/>
        <v>365.6099999999989</v>
      </c>
      <c r="H27" s="30">
        <f t="shared" si="7"/>
        <v>1.9929999999999597</v>
      </c>
      <c r="I27" s="31">
        <f aca="true" t="shared" si="20" ref="I27:I36">+I26+$N$18/10</f>
        <v>37.739999999999995</v>
      </c>
      <c r="J27" s="29">
        <f t="shared" si="9"/>
        <v>366.1099999999984</v>
      </c>
      <c r="K27" s="30">
        <f t="shared" si="10"/>
        <v>2.4929999999999493</v>
      </c>
      <c r="L27" s="48">
        <f aca="true" t="shared" si="21" ref="L27:L36">+L26+$N$23/10</f>
        <v>68.43500000000006</v>
      </c>
      <c r="M27" s="19">
        <f t="shared" si="12"/>
        <v>366.50000000000045</v>
      </c>
      <c r="N27" s="37">
        <v>8.65</v>
      </c>
      <c r="O27" s="6"/>
      <c r="P27" s="23">
        <f t="shared" si="13"/>
        <v>98.35</v>
      </c>
      <c r="Q27" s="3"/>
      <c r="R27" s="3"/>
      <c r="S27" s="3"/>
      <c r="T27" s="3"/>
    </row>
    <row r="28" spans="1:20" ht="17.25" customHeight="1">
      <c r="A28" s="24">
        <f t="shared" si="0"/>
        <v>364.6199999999998</v>
      </c>
      <c r="B28" s="25">
        <f t="shared" si="1"/>
        <v>1.0029999999999588</v>
      </c>
      <c r="C28" s="17">
        <f t="shared" si="18"/>
        <v>2.560000000000001</v>
      </c>
      <c r="D28" s="24">
        <f t="shared" si="3"/>
        <v>365.1199999999993</v>
      </c>
      <c r="E28" s="25">
        <f t="shared" si="4"/>
        <v>1.5029999999999593</v>
      </c>
      <c r="F28" s="17">
        <f t="shared" si="19"/>
        <v>15.920000000000002</v>
      </c>
      <c r="G28" s="24">
        <f t="shared" si="6"/>
        <v>365.61999999999887</v>
      </c>
      <c r="H28" s="25">
        <f t="shared" si="7"/>
        <v>2.0029999999999597</v>
      </c>
      <c r="I28" s="17">
        <f t="shared" si="20"/>
        <v>38.279999999999994</v>
      </c>
      <c r="J28" s="24">
        <f t="shared" si="9"/>
        <v>366.1199999999984</v>
      </c>
      <c r="K28" s="25">
        <f t="shared" si="10"/>
        <v>2.502999999999949</v>
      </c>
      <c r="L28" s="17">
        <f t="shared" si="21"/>
        <v>69.12000000000006</v>
      </c>
      <c r="M28" s="19">
        <f t="shared" si="12"/>
        <v>366.6000000000005</v>
      </c>
      <c r="N28" s="37">
        <v>9.5</v>
      </c>
      <c r="O28" s="6"/>
      <c r="P28" s="23">
        <f t="shared" si="13"/>
        <v>107</v>
      </c>
      <c r="Q28" s="3"/>
      <c r="R28" s="3"/>
      <c r="S28" s="3"/>
      <c r="T28" s="3"/>
    </row>
    <row r="29" spans="1:20" ht="17.25" customHeight="1">
      <c r="A29" s="21">
        <f t="shared" si="0"/>
        <v>364.62999999999977</v>
      </c>
      <c r="B29" s="22">
        <f t="shared" si="1"/>
        <v>1.0129999999999588</v>
      </c>
      <c r="C29" s="17">
        <f t="shared" si="18"/>
        <v>2.740000000000001</v>
      </c>
      <c r="D29" s="21">
        <f t="shared" si="3"/>
        <v>365.1299999999993</v>
      </c>
      <c r="E29" s="22">
        <f t="shared" si="4"/>
        <v>1.5129999999999593</v>
      </c>
      <c r="F29" s="17">
        <f t="shared" si="19"/>
        <v>16.28</v>
      </c>
      <c r="G29" s="21">
        <f t="shared" si="6"/>
        <v>365.62999999999886</v>
      </c>
      <c r="H29" s="22">
        <f t="shared" si="7"/>
        <v>2.0129999999999595</v>
      </c>
      <c r="I29" s="17">
        <f t="shared" si="20"/>
        <v>38.81999999999999</v>
      </c>
      <c r="J29" s="21">
        <f t="shared" si="9"/>
        <v>366.1299999999984</v>
      </c>
      <c r="K29" s="22">
        <f t="shared" si="10"/>
        <v>2.512999999999949</v>
      </c>
      <c r="L29" s="17">
        <f t="shared" si="21"/>
        <v>69.80500000000006</v>
      </c>
      <c r="M29" s="19">
        <f t="shared" si="12"/>
        <v>366.7000000000005</v>
      </c>
      <c r="N29" s="37">
        <v>9.5</v>
      </c>
      <c r="O29" s="6"/>
      <c r="P29" s="23">
        <f t="shared" si="13"/>
        <v>116.5</v>
      </c>
      <c r="Q29" s="3"/>
      <c r="R29" s="3"/>
      <c r="S29" s="3"/>
      <c r="T29" s="3"/>
    </row>
    <row r="30" spans="1:20" ht="17.25" customHeight="1">
      <c r="A30" s="21">
        <f t="shared" si="0"/>
        <v>364.63999999999976</v>
      </c>
      <c r="B30" s="22">
        <f t="shared" si="1"/>
        <v>1.0229999999999588</v>
      </c>
      <c r="C30" s="17">
        <f t="shared" si="18"/>
        <v>2.9200000000000013</v>
      </c>
      <c r="D30" s="21">
        <f t="shared" si="3"/>
        <v>365.1399999999993</v>
      </c>
      <c r="E30" s="22">
        <f t="shared" si="4"/>
        <v>1.5229999999999593</v>
      </c>
      <c r="F30" s="17">
        <f t="shared" si="19"/>
        <v>16.64</v>
      </c>
      <c r="G30" s="21">
        <f t="shared" si="6"/>
        <v>365.63999999999885</v>
      </c>
      <c r="H30" s="22">
        <f t="shared" si="7"/>
        <v>2.0229999999999593</v>
      </c>
      <c r="I30" s="17">
        <f t="shared" si="20"/>
        <v>39.35999999999999</v>
      </c>
      <c r="J30" s="21">
        <f t="shared" si="9"/>
        <v>366.1399999999984</v>
      </c>
      <c r="K30" s="22">
        <f t="shared" si="10"/>
        <v>2.5229999999999486</v>
      </c>
      <c r="L30" s="17">
        <f t="shared" si="21"/>
        <v>70.49000000000007</v>
      </c>
      <c r="M30" s="19">
        <f t="shared" si="12"/>
        <v>366.8000000000005</v>
      </c>
      <c r="N30" s="37">
        <v>9.75</v>
      </c>
      <c r="O30" s="6"/>
      <c r="P30" s="23">
        <f t="shared" si="13"/>
        <v>126</v>
      </c>
      <c r="Q30" s="3"/>
      <c r="R30" s="3"/>
      <c r="S30" s="3"/>
      <c r="T30" s="3"/>
    </row>
    <row r="31" spans="1:20" ht="17.25" customHeight="1">
      <c r="A31" s="21">
        <f t="shared" si="0"/>
        <v>364.64999999999975</v>
      </c>
      <c r="B31" s="22">
        <f t="shared" si="1"/>
        <v>1.0329999999999588</v>
      </c>
      <c r="C31" s="17">
        <f t="shared" si="18"/>
        <v>3.1000000000000014</v>
      </c>
      <c r="D31" s="21">
        <f t="shared" si="3"/>
        <v>365.1499999999993</v>
      </c>
      <c r="E31" s="22">
        <f t="shared" si="4"/>
        <v>1.5329999999999593</v>
      </c>
      <c r="F31" s="17">
        <f t="shared" si="19"/>
        <v>17</v>
      </c>
      <c r="G31" s="21">
        <f t="shared" si="6"/>
        <v>365.64999999999884</v>
      </c>
      <c r="H31" s="22">
        <f t="shared" si="7"/>
        <v>2.032999999999959</v>
      </c>
      <c r="I31" s="17">
        <f t="shared" si="20"/>
        <v>39.89999999999999</v>
      </c>
      <c r="J31" s="21">
        <f t="shared" si="9"/>
        <v>366.1499999999984</v>
      </c>
      <c r="K31" s="22">
        <f t="shared" si="10"/>
        <v>2.5329999999999484</v>
      </c>
      <c r="L31" s="17">
        <f t="shared" si="21"/>
        <v>71.17500000000007</v>
      </c>
      <c r="M31" s="19">
        <f t="shared" si="12"/>
        <v>366.90000000000055</v>
      </c>
      <c r="N31" s="37">
        <v>9.75</v>
      </c>
      <c r="O31" s="6"/>
      <c r="P31" s="23">
        <f t="shared" si="13"/>
        <v>135.75</v>
      </c>
      <c r="Q31" s="3"/>
      <c r="R31" s="3"/>
      <c r="S31" s="3"/>
      <c r="T31" s="3"/>
    </row>
    <row r="32" spans="1:20" ht="17.25" customHeight="1">
      <c r="A32" s="21">
        <f t="shared" si="0"/>
        <v>364.65999999999974</v>
      </c>
      <c r="B32" s="22">
        <f t="shared" si="1"/>
        <v>1.0429999999999588</v>
      </c>
      <c r="C32" s="17">
        <f t="shared" si="18"/>
        <v>3.2800000000000016</v>
      </c>
      <c r="D32" s="21">
        <f t="shared" si="3"/>
        <v>365.1599999999993</v>
      </c>
      <c r="E32" s="22">
        <f t="shared" si="4"/>
        <v>1.5429999999999593</v>
      </c>
      <c r="F32" s="17">
        <f t="shared" si="19"/>
        <v>17.36</v>
      </c>
      <c r="G32" s="21">
        <f t="shared" si="6"/>
        <v>365.65999999999883</v>
      </c>
      <c r="H32" s="22">
        <f t="shared" si="7"/>
        <v>2.042999999999959</v>
      </c>
      <c r="I32" s="17">
        <f t="shared" si="20"/>
        <v>40.43999999999999</v>
      </c>
      <c r="J32" s="21">
        <f t="shared" si="9"/>
        <v>366.1599999999984</v>
      </c>
      <c r="K32" s="22">
        <f t="shared" si="10"/>
        <v>2.542999999999948</v>
      </c>
      <c r="L32" s="17">
        <f t="shared" si="21"/>
        <v>71.86000000000007</v>
      </c>
      <c r="M32" s="19">
        <f t="shared" si="12"/>
        <v>367.00000000000057</v>
      </c>
      <c r="N32" s="37">
        <v>10</v>
      </c>
      <c r="O32" s="6"/>
      <c r="P32" s="23">
        <f t="shared" si="13"/>
        <v>145.5</v>
      </c>
      <c r="Q32" s="3"/>
      <c r="R32" s="3"/>
      <c r="S32" s="3"/>
      <c r="T32" s="3"/>
    </row>
    <row r="33" spans="1:20" ht="17.25" customHeight="1">
      <c r="A33" s="21">
        <f t="shared" si="0"/>
        <v>364.66999999999973</v>
      </c>
      <c r="B33" s="22">
        <f t="shared" si="1"/>
        <v>1.0529999999999589</v>
      </c>
      <c r="C33" s="17">
        <f t="shared" si="18"/>
        <v>3.4600000000000017</v>
      </c>
      <c r="D33" s="21">
        <f t="shared" si="3"/>
        <v>365.1699999999993</v>
      </c>
      <c r="E33" s="22">
        <f t="shared" si="4"/>
        <v>1.5529999999999593</v>
      </c>
      <c r="F33" s="17">
        <f t="shared" si="19"/>
        <v>17.72</v>
      </c>
      <c r="G33" s="21">
        <f t="shared" si="6"/>
        <v>365.6699999999988</v>
      </c>
      <c r="H33" s="22">
        <f t="shared" si="7"/>
        <v>2.0529999999999586</v>
      </c>
      <c r="I33" s="17">
        <f t="shared" si="20"/>
        <v>40.97999999999999</v>
      </c>
      <c r="J33" s="21">
        <f t="shared" si="9"/>
        <v>366.16999999999837</v>
      </c>
      <c r="K33" s="22">
        <f t="shared" si="10"/>
        <v>2.552999999999948</v>
      </c>
      <c r="L33" s="17">
        <f t="shared" si="21"/>
        <v>72.54500000000007</v>
      </c>
      <c r="M33" s="19">
        <f t="shared" si="12"/>
        <v>367.1000000000006</v>
      </c>
      <c r="N33" s="37">
        <v>10</v>
      </c>
      <c r="O33" s="6"/>
      <c r="P33" s="23">
        <f t="shared" si="13"/>
        <v>155.5</v>
      </c>
      <c r="Q33" s="3"/>
      <c r="R33" s="3"/>
      <c r="S33" s="3"/>
      <c r="T33" s="3"/>
    </row>
    <row r="34" spans="1:20" ht="17.25" customHeight="1">
      <c r="A34" s="21">
        <f t="shared" si="0"/>
        <v>364.6799999999997</v>
      </c>
      <c r="B34" s="22">
        <f t="shared" si="1"/>
        <v>1.0629999999999589</v>
      </c>
      <c r="C34" s="17">
        <f t="shared" si="18"/>
        <v>3.640000000000002</v>
      </c>
      <c r="D34" s="21">
        <f t="shared" si="3"/>
        <v>365.17999999999927</v>
      </c>
      <c r="E34" s="22">
        <f t="shared" si="4"/>
        <v>1.5629999999999593</v>
      </c>
      <c r="F34" s="17">
        <f t="shared" si="19"/>
        <v>18.08</v>
      </c>
      <c r="G34" s="21">
        <f t="shared" si="6"/>
        <v>365.6799999999988</v>
      </c>
      <c r="H34" s="22">
        <f t="shared" si="7"/>
        <v>2.0629999999999584</v>
      </c>
      <c r="I34" s="17">
        <f t="shared" si="20"/>
        <v>41.51999999999999</v>
      </c>
      <c r="J34" s="21">
        <f t="shared" si="9"/>
        <v>366.17999999999836</v>
      </c>
      <c r="K34" s="22">
        <f t="shared" si="10"/>
        <v>2.5629999999999478</v>
      </c>
      <c r="L34" s="17">
        <f t="shared" si="21"/>
        <v>73.23000000000008</v>
      </c>
      <c r="M34" s="19">
        <f t="shared" si="12"/>
        <v>367.2000000000006</v>
      </c>
      <c r="N34" s="37"/>
      <c r="O34" s="6"/>
      <c r="P34" s="23">
        <f t="shared" si="13"/>
        <v>165.5</v>
      </c>
      <c r="Q34" s="3"/>
      <c r="R34" s="3"/>
      <c r="S34" s="3"/>
      <c r="T34" s="3"/>
    </row>
    <row r="35" spans="1:20" ht="17.25" customHeight="1">
      <c r="A35" s="24">
        <f t="shared" si="0"/>
        <v>364.6899999999997</v>
      </c>
      <c r="B35" s="25">
        <f t="shared" si="1"/>
        <v>1.0729999999999589</v>
      </c>
      <c r="C35" s="17">
        <f t="shared" si="18"/>
        <v>3.820000000000002</v>
      </c>
      <c r="D35" s="24">
        <f t="shared" si="3"/>
        <v>365.18999999999926</v>
      </c>
      <c r="E35" s="25">
        <f t="shared" si="4"/>
        <v>1.5729999999999593</v>
      </c>
      <c r="F35" s="17">
        <f t="shared" si="19"/>
        <v>18.439999999999998</v>
      </c>
      <c r="G35" s="24">
        <f t="shared" si="6"/>
        <v>365.6899999999988</v>
      </c>
      <c r="H35" s="25">
        <f t="shared" si="7"/>
        <v>2.072999999999958</v>
      </c>
      <c r="I35" s="17">
        <f t="shared" si="20"/>
        <v>42.05999999999999</v>
      </c>
      <c r="J35" s="24">
        <f t="shared" si="9"/>
        <v>366.18999999999835</v>
      </c>
      <c r="K35" s="25">
        <f t="shared" si="10"/>
        <v>2.5729999999999476</v>
      </c>
      <c r="L35" s="17">
        <f t="shared" si="21"/>
        <v>73.91500000000008</v>
      </c>
      <c r="M35" s="19"/>
      <c r="N35" s="37"/>
      <c r="O35" s="6"/>
      <c r="P35" s="23"/>
      <c r="Q35" s="3"/>
      <c r="R35" s="3"/>
      <c r="S35" s="3"/>
      <c r="T35" s="3"/>
    </row>
    <row r="36" spans="1:20" ht="17.25" customHeight="1">
      <c r="A36" s="26">
        <f t="shared" si="0"/>
        <v>364.6999999999997</v>
      </c>
      <c r="B36" s="27">
        <f t="shared" si="1"/>
        <v>1.0829999999999589</v>
      </c>
      <c r="C36" s="28">
        <f t="shared" si="18"/>
        <v>4.000000000000002</v>
      </c>
      <c r="D36" s="26">
        <f t="shared" si="3"/>
        <v>365.19999999999925</v>
      </c>
      <c r="E36" s="27">
        <f t="shared" si="4"/>
        <v>1.5829999999999593</v>
      </c>
      <c r="F36" s="28">
        <f t="shared" si="19"/>
        <v>18.799999999999997</v>
      </c>
      <c r="G36" s="26">
        <f t="shared" si="6"/>
        <v>365.6999999999988</v>
      </c>
      <c r="H36" s="27">
        <f t="shared" si="7"/>
        <v>2.082999999999958</v>
      </c>
      <c r="I36" s="28">
        <f t="shared" si="20"/>
        <v>42.59999999999999</v>
      </c>
      <c r="J36" s="26">
        <f t="shared" si="9"/>
        <v>366.19999999999834</v>
      </c>
      <c r="K36" s="27">
        <f t="shared" si="10"/>
        <v>2.5829999999999473</v>
      </c>
      <c r="L36" s="28">
        <f t="shared" si="21"/>
        <v>74.60000000000008</v>
      </c>
      <c r="M36" s="19"/>
      <c r="N36" s="37"/>
      <c r="O36" s="6"/>
      <c r="P36" s="23"/>
      <c r="Q36" s="3"/>
      <c r="R36" s="3"/>
      <c r="S36" s="3"/>
      <c r="T36" s="3"/>
    </row>
    <row r="37" spans="1:20" ht="17.25" customHeight="1">
      <c r="A37" s="29">
        <f t="shared" si="0"/>
        <v>364.7099999999997</v>
      </c>
      <c r="B37" s="30">
        <f t="shared" si="1"/>
        <v>1.092999999999959</v>
      </c>
      <c r="C37" s="31">
        <f aca="true" t="shared" si="22" ref="C37:C46">+C36+$N$9/10</f>
        <v>4.2200000000000015</v>
      </c>
      <c r="D37" s="29">
        <f t="shared" si="3"/>
        <v>365.20999999999924</v>
      </c>
      <c r="E37" s="30">
        <f t="shared" si="4"/>
        <v>1.5929999999999593</v>
      </c>
      <c r="F37" s="31">
        <f aca="true" t="shared" si="23" ref="F37:F46">+F36+$N$14/10</f>
        <v>19.22</v>
      </c>
      <c r="G37" s="29">
        <f t="shared" si="6"/>
        <v>365.7099999999988</v>
      </c>
      <c r="H37" s="30">
        <f t="shared" si="7"/>
        <v>2.092999999999958</v>
      </c>
      <c r="I37" s="31">
        <f aca="true" t="shared" si="24" ref="I37:I46">+I36+$N$19/10</f>
        <v>43.15999999999999</v>
      </c>
      <c r="J37" s="29">
        <f t="shared" si="9"/>
        <v>366.20999999999833</v>
      </c>
      <c r="K37" s="30">
        <f t="shared" si="10"/>
        <v>2.592999999999947</v>
      </c>
      <c r="L37" s="48">
        <f aca="true" t="shared" si="25" ref="L37:L46">+L36+$N$24/10</f>
        <v>75.35500000000008</v>
      </c>
      <c r="M37" s="19"/>
      <c r="N37" s="37"/>
      <c r="O37" s="6"/>
      <c r="P37" s="23"/>
      <c r="Q37" s="3"/>
      <c r="R37" s="3"/>
      <c r="S37" s="3"/>
      <c r="T37" s="3"/>
    </row>
    <row r="38" spans="1:20" ht="17.25" customHeight="1">
      <c r="A38" s="24">
        <f t="shared" si="0"/>
        <v>364.7199999999997</v>
      </c>
      <c r="B38" s="25">
        <f t="shared" si="1"/>
        <v>1.102999999999959</v>
      </c>
      <c r="C38" s="17">
        <f t="shared" si="22"/>
        <v>4.440000000000001</v>
      </c>
      <c r="D38" s="24">
        <f t="shared" si="3"/>
        <v>365.21999999999923</v>
      </c>
      <c r="E38" s="25">
        <f t="shared" si="4"/>
        <v>1.6029999999999593</v>
      </c>
      <c r="F38" s="17">
        <f t="shared" si="23"/>
        <v>19.64</v>
      </c>
      <c r="G38" s="24">
        <f t="shared" si="6"/>
        <v>365.7199999999988</v>
      </c>
      <c r="H38" s="25">
        <f t="shared" si="7"/>
        <v>2.1029999999999576</v>
      </c>
      <c r="I38" s="17">
        <f t="shared" si="24"/>
        <v>43.71999999999999</v>
      </c>
      <c r="J38" s="24">
        <f t="shared" si="9"/>
        <v>366.2199999999983</v>
      </c>
      <c r="K38" s="25">
        <f t="shared" si="10"/>
        <v>2.602999999999947</v>
      </c>
      <c r="L38" s="17">
        <f t="shared" si="25"/>
        <v>76.11000000000007</v>
      </c>
      <c r="M38" s="36"/>
      <c r="N38" s="37"/>
      <c r="O38" s="6"/>
      <c r="P38" s="38"/>
      <c r="Q38" s="3"/>
      <c r="R38" s="3"/>
      <c r="S38" s="3"/>
      <c r="T38" s="3"/>
    </row>
    <row r="39" spans="1:20" ht="17.25" customHeight="1">
      <c r="A39" s="21">
        <f aca="true" t="shared" si="26" ref="A39:A55">+A38+0.01</f>
        <v>364.7299999999997</v>
      </c>
      <c r="B39" s="22">
        <f aca="true" t="shared" si="27" ref="B39:B55">B38+0.01</f>
        <v>1.112999999999959</v>
      </c>
      <c r="C39" s="17">
        <f t="shared" si="22"/>
        <v>4.660000000000001</v>
      </c>
      <c r="D39" s="21">
        <f aca="true" t="shared" si="28" ref="D39:D55">+D38+0.01</f>
        <v>365.2299999999992</v>
      </c>
      <c r="E39" s="22">
        <f aca="true" t="shared" si="29" ref="E39:E55">E38+0.01</f>
        <v>1.6129999999999594</v>
      </c>
      <c r="F39" s="17">
        <f t="shared" si="23"/>
        <v>20.060000000000002</v>
      </c>
      <c r="G39" s="21">
        <f aca="true" t="shared" si="30" ref="G39:G55">+G38+0.01</f>
        <v>365.72999999999877</v>
      </c>
      <c r="H39" s="22">
        <f aca="true" t="shared" si="31" ref="H39:H55">H38+0.01</f>
        <v>2.1129999999999574</v>
      </c>
      <c r="I39" s="17">
        <f t="shared" si="24"/>
        <v>44.279999999999994</v>
      </c>
      <c r="J39" s="21">
        <f aca="true" t="shared" si="32" ref="J39:J55">+J38+0.01</f>
        <v>366.2299999999983</v>
      </c>
      <c r="K39" s="22">
        <f aca="true" t="shared" si="33" ref="K39:K55">K38+0.01</f>
        <v>2.6129999999999467</v>
      </c>
      <c r="L39" s="17">
        <f t="shared" si="25"/>
        <v>76.86500000000007</v>
      </c>
      <c r="M39" s="36"/>
      <c r="N39" s="37"/>
      <c r="O39" s="6"/>
      <c r="P39" s="38"/>
      <c r="Q39" s="3"/>
      <c r="R39" s="3"/>
      <c r="S39" s="3"/>
      <c r="T39" s="3"/>
    </row>
    <row r="40" spans="1:20" ht="17.25" customHeight="1">
      <c r="A40" s="21">
        <f t="shared" si="26"/>
        <v>364.73999999999967</v>
      </c>
      <c r="B40" s="22">
        <f t="shared" si="27"/>
        <v>1.122999999999959</v>
      </c>
      <c r="C40" s="17">
        <f t="shared" si="22"/>
        <v>4.880000000000001</v>
      </c>
      <c r="D40" s="21">
        <f t="shared" si="28"/>
        <v>365.2399999999992</v>
      </c>
      <c r="E40" s="22">
        <f t="shared" si="29"/>
        <v>1.6229999999999594</v>
      </c>
      <c r="F40" s="17">
        <f t="shared" si="23"/>
        <v>20.480000000000004</v>
      </c>
      <c r="G40" s="21">
        <f t="shared" si="30"/>
        <v>365.73999999999876</v>
      </c>
      <c r="H40" s="22">
        <f t="shared" si="31"/>
        <v>2.122999999999957</v>
      </c>
      <c r="I40" s="17">
        <f t="shared" si="24"/>
        <v>44.839999999999996</v>
      </c>
      <c r="J40" s="21">
        <f t="shared" si="32"/>
        <v>366.2399999999983</v>
      </c>
      <c r="K40" s="22">
        <f t="shared" si="33"/>
        <v>2.6229999999999465</v>
      </c>
      <c r="L40" s="17">
        <f t="shared" si="25"/>
        <v>77.62000000000006</v>
      </c>
      <c r="M40" s="36"/>
      <c r="N40" s="37"/>
      <c r="O40" s="6"/>
      <c r="P40" s="38"/>
      <c r="Q40" s="3"/>
      <c r="R40" s="3"/>
      <c r="S40" s="3"/>
      <c r="T40" s="3"/>
    </row>
    <row r="41" spans="1:20" ht="17.25" customHeight="1">
      <c r="A41" s="21">
        <f t="shared" si="26"/>
        <v>364.74999999999966</v>
      </c>
      <c r="B41" s="22">
        <f t="shared" si="27"/>
        <v>1.132999999999959</v>
      </c>
      <c r="C41" s="17">
        <f t="shared" si="22"/>
        <v>5.1000000000000005</v>
      </c>
      <c r="D41" s="21">
        <f t="shared" si="28"/>
        <v>365.2499999999992</v>
      </c>
      <c r="E41" s="22">
        <f t="shared" si="29"/>
        <v>1.6329999999999594</v>
      </c>
      <c r="F41" s="17">
        <f t="shared" si="23"/>
        <v>20.900000000000006</v>
      </c>
      <c r="G41" s="21">
        <f t="shared" si="30"/>
        <v>365.74999999999875</v>
      </c>
      <c r="H41" s="22">
        <f t="shared" si="31"/>
        <v>2.132999999999957</v>
      </c>
      <c r="I41" s="17">
        <f t="shared" si="24"/>
        <v>45.4</v>
      </c>
      <c r="J41" s="21">
        <f t="shared" si="32"/>
        <v>366.2499999999983</v>
      </c>
      <c r="K41" s="22">
        <f t="shared" si="33"/>
        <v>2.6329999999999463</v>
      </c>
      <c r="L41" s="17">
        <f t="shared" si="25"/>
        <v>78.37500000000006</v>
      </c>
      <c r="M41" s="36"/>
      <c r="N41" s="37"/>
      <c r="O41" s="6"/>
      <c r="P41" s="38"/>
      <c r="Q41" s="3"/>
      <c r="R41" s="3"/>
      <c r="S41" s="3"/>
      <c r="T41" s="3"/>
    </row>
    <row r="42" spans="1:20" ht="17.25" customHeight="1">
      <c r="A42" s="21">
        <f t="shared" si="26"/>
        <v>364.75999999999965</v>
      </c>
      <c r="B42" s="22">
        <f t="shared" si="27"/>
        <v>1.142999999999959</v>
      </c>
      <c r="C42" s="17">
        <f t="shared" si="22"/>
        <v>5.32</v>
      </c>
      <c r="D42" s="21">
        <f t="shared" si="28"/>
        <v>365.2599999999992</v>
      </c>
      <c r="E42" s="22">
        <f t="shared" si="29"/>
        <v>1.6429999999999594</v>
      </c>
      <c r="F42" s="17">
        <f t="shared" si="23"/>
        <v>21.320000000000007</v>
      </c>
      <c r="G42" s="21">
        <f t="shared" si="30"/>
        <v>365.75999999999874</v>
      </c>
      <c r="H42" s="22">
        <f t="shared" si="31"/>
        <v>2.1429999999999567</v>
      </c>
      <c r="I42" s="17">
        <f t="shared" si="24"/>
        <v>45.96</v>
      </c>
      <c r="J42" s="21">
        <f t="shared" si="32"/>
        <v>366.2599999999983</v>
      </c>
      <c r="K42" s="22">
        <f t="shared" si="33"/>
        <v>2.642999999999946</v>
      </c>
      <c r="L42" s="17">
        <f t="shared" si="25"/>
        <v>79.13000000000005</v>
      </c>
      <c r="M42" s="36"/>
      <c r="N42" s="37"/>
      <c r="O42" s="6"/>
      <c r="P42" s="38"/>
      <c r="Q42" s="3"/>
      <c r="R42" s="3"/>
      <c r="S42" s="3"/>
      <c r="T42" s="3"/>
    </row>
    <row r="43" spans="1:20" ht="17.25" customHeight="1">
      <c r="A43" s="21">
        <f t="shared" si="26"/>
        <v>364.76999999999964</v>
      </c>
      <c r="B43" s="22">
        <f t="shared" si="27"/>
        <v>1.152999999999959</v>
      </c>
      <c r="C43" s="17">
        <f t="shared" si="22"/>
        <v>5.54</v>
      </c>
      <c r="D43" s="21">
        <f t="shared" si="28"/>
        <v>365.2699999999992</v>
      </c>
      <c r="E43" s="22">
        <f t="shared" si="29"/>
        <v>1.6529999999999594</v>
      </c>
      <c r="F43" s="17">
        <f t="shared" si="23"/>
        <v>21.74000000000001</v>
      </c>
      <c r="G43" s="21">
        <f t="shared" si="30"/>
        <v>365.76999999999873</v>
      </c>
      <c r="H43" s="22">
        <f t="shared" si="31"/>
        <v>2.1529999999999565</v>
      </c>
      <c r="I43" s="17">
        <f t="shared" si="24"/>
        <v>46.52</v>
      </c>
      <c r="J43" s="21">
        <f t="shared" si="32"/>
        <v>366.2699999999983</v>
      </c>
      <c r="K43" s="22">
        <f t="shared" si="33"/>
        <v>2.652999999999946</v>
      </c>
      <c r="L43" s="17">
        <f t="shared" si="25"/>
        <v>79.88500000000005</v>
      </c>
      <c r="M43" s="36"/>
      <c r="N43" s="37"/>
      <c r="O43" s="6"/>
      <c r="P43" s="38"/>
      <c r="Q43" s="3"/>
      <c r="R43" s="3"/>
      <c r="S43" s="3"/>
      <c r="T43" s="3"/>
    </row>
    <row r="44" spans="1:20" ht="17.25" customHeight="1">
      <c r="A44" s="21">
        <f t="shared" si="26"/>
        <v>364.77999999999963</v>
      </c>
      <c r="B44" s="22">
        <f t="shared" si="27"/>
        <v>1.162999999999959</v>
      </c>
      <c r="C44" s="17">
        <f t="shared" si="22"/>
        <v>5.76</v>
      </c>
      <c r="D44" s="21">
        <f t="shared" si="28"/>
        <v>365.2799999999992</v>
      </c>
      <c r="E44" s="22">
        <f t="shared" si="29"/>
        <v>1.6629999999999594</v>
      </c>
      <c r="F44" s="17">
        <f t="shared" si="23"/>
        <v>22.16000000000001</v>
      </c>
      <c r="G44" s="21">
        <f t="shared" si="30"/>
        <v>365.7799999999987</v>
      </c>
      <c r="H44" s="22">
        <f t="shared" si="31"/>
        <v>2.1629999999999563</v>
      </c>
      <c r="I44" s="17">
        <f t="shared" si="24"/>
        <v>47.080000000000005</v>
      </c>
      <c r="J44" s="21">
        <f t="shared" si="32"/>
        <v>366.27999999999827</v>
      </c>
      <c r="K44" s="22">
        <f t="shared" si="33"/>
        <v>2.6629999999999456</v>
      </c>
      <c r="L44" s="17">
        <f t="shared" si="25"/>
        <v>80.64000000000004</v>
      </c>
      <c r="M44" s="36"/>
      <c r="N44" s="37"/>
      <c r="O44" s="6"/>
      <c r="P44" s="38"/>
      <c r="Q44" s="3"/>
      <c r="R44" s="3"/>
      <c r="S44" s="3"/>
      <c r="T44" s="3"/>
    </row>
    <row r="45" spans="1:20" ht="17.25" customHeight="1">
      <c r="A45" s="24">
        <f t="shared" si="26"/>
        <v>364.7899999999996</v>
      </c>
      <c r="B45" s="25">
        <f t="shared" si="27"/>
        <v>1.172999999999959</v>
      </c>
      <c r="C45" s="17">
        <f t="shared" si="22"/>
        <v>5.9799999999999995</v>
      </c>
      <c r="D45" s="24">
        <f t="shared" si="28"/>
        <v>365.28999999999917</v>
      </c>
      <c r="E45" s="25">
        <f t="shared" si="29"/>
        <v>1.6729999999999594</v>
      </c>
      <c r="F45" s="17">
        <f t="shared" si="23"/>
        <v>22.580000000000013</v>
      </c>
      <c r="G45" s="24">
        <f t="shared" si="30"/>
        <v>365.7899999999987</v>
      </c>
      <c r="H45" s="25">
        <f t="shared" si="31"/>
        <v>2.172999999999956</v>
      </c>
      <c r="I45" s="17">
        <f t="shared" si="24"/>
        <v>47.64000000000001</v>
      </c>
      <c r="J45" s="34">
        <f t="shared" si="32"/>
        <v>366.28999999999826</v>
      </c>
      <c r="K45" s="35">
        <f t="shared" si="33"/>
        <v>2.6729999999999454</v>
      </c>
      <c r="L45" s="17">
        <f t="shared" si="25"/>
        <v>81.39500000000004</v>
      </c>
      <c r="M45" s="36"/>
      <c r="N45" s="37"/>
      <c r="O45" s="6"/>
      <c r="P45" s="38"/>
      <c r="Q45" s="3"/>
      <c r="R45" s="3"/>
      <c r="S45" s="3"/>
      <c r="T45" s="3"/>
    </row>
    <row r="46" spans="1:20" ht="17.25" customHeight="1">
      <c r="A46" s="26">
        <f t="shared" si="26"/>
        <v>364.7999999999996</v>
      </c>
      <c r="B46" s="27">
        <f t="shared" si="27"/>
        <v>1.182999999999959</v>
      </c>
      <c r="C46" s="28">
        <f t="shared" si="22"/>
        <v>6.199999999999999</v>
      </c>
      <c r="D46" s="26">
        <f t="shared" si="28"/>
        <v>365.29999999999916</v>
      </c>
      <c r="E46" s="27">
        <f t="shared" si="29"/>
        <v>1.6829999999999594</v>
      </c>
      <c r="F46" s="28">
        <f t="shared" si="23"/>
        <v>23.000000000000014</v>
      </c>
      <c r="G46" s="26">
        <f t="shared" si="30"/>
        <v>365.7999999999987</v>
      </c>
      <c r="H46" s="27">
        <f t="shared" si="31"/>
        <v>2.182999999999956</v>
      </c>
      <c r="I46" s="28">
        <f t="shared" si="24"/>
        <v>48.20000000000001</v>
      </c>
      <c r="J46" s="26">
        <f t="shared" si="32"/>
        <v>366.29999999999825</v>
      </c>
      <c r="K46" s="27">
        <f t="shared" si="33"/>
        <v>2.682999999999945</v>
      </c>
      <c r="L46" s="28">
        <f t="shared" si="25"/>
        <v>82.15000000000003</v>
      </c>
      <c r="M46" s="36"/>
      <c r="N46" s="37"/>
      <c r="O46" s="6"/>
      <c r="P46" s="38"/>
      <c r="Q46" s="3"/>
      <c r="R46" s="3"/>
      <c r="S46" s="3"/>
      <c r="T46" s="3"/>
    </row>
    <row r="47" spans="1:20" ht="17.25" customHeight="1">
      <c r="A47" s="39">
        <f t="shared" si="26"/>
        <v>364.8099999999996</v>
      </c>
      <c r="B47" s="40">
        <f t="shared" si="27"/>
        <v>1.192999999999959</v>
      </c>
      <c r="C47" s="31">
        <f aca="true" t="shared" si="34" ref="C47:C55">+C46+$N$10/10</f>
        <v>6.469999999999999</v>
      </c>
      <c r="D47" s="39">
        <f t="shared" si="28"/>
        <v>365.30999999999915</v>
      </c>
      <c r="E47" s="40">
        <f t="shared" si="29"/>
        <v>1.6929999999999594</v>
      </c>
      <c r="F47" s="31">
        <f aca="true" t="shared" si="35" ref="F47:F55">+F46+$N$15/10</f>
        <v>23.430000000000014</v>
      </c>
      <c r="G47" s="39">
        <f t="shared" si="30"/>
        <v>365.8099999999987</v>
      </c>
      <c r="H47" s="40">
        <f t="shared" si="31"/>
        <v>2.1929999999999557</v>
      </c>
      <c r="I47" s="31">
        <f aca="true" t="shared" si="36" ref="I47:I55">+I46+$N$20/10</f>
        <v>48.83000000000001</v>
      </c>
      <c r="J47" s="39">
        <f t="shared" si="32"/>
        <v>366.30999999999824</v>
      </c>
      <c r="K47" s="40">
        <f t="shared" si="33"/>
        <v>2.692999999999945</v>
      </c>
      <c r="L47" s="48">
        <f aca="true" t="shared" si="37" ref="L47:L55">+L46+$N$25/10</f>
        <v>82.90500000000003</v>
      </c>
      <c r="M47" s="36"/>
      <c r="N47" s="37"/>
      <c r="O47" s="6"/>
      <c r="P47" s="38"/>
      <c r="Q47" s="3"/>
      <c r="R47" s="3"/>
      <c r="S47" s="3"/>
      <c r="T47" s="3"/>
    </row>
    <row r="48" spans="1:20" ht="17.25" customHeight="1">
      <c r="A48" s="34">
        <f t="shared" si="26"/>
        <v>364.8199999999996</v>
      </c>
      <c r="B48" s="35">
        <f t="shared" si="27"/>
        <v>1.202999999999959</v>
      </c>
      <c r="C48" s="17">
        <f t="shared" si="34"/>
        <v>6.739999999999998</v>
      </c>
      <c r="D48" s="34">
        <f t="shared" si="28"/>
        <v>365.31999999999914</v>
      </c>
      <c r="E48" s="35">
        <f t="shared" si="29"/>
        <v>1.7029999999999594</v>
      </c>
      <c r="F48" s="17">
        <f t="shared" si="35"/>
        <v>23.860000000000014</v>
      </c>
      <c r="G48" s="34">
        <f t="shared" si="30"/>
        <v>365.8199999999987</v>
      </c>
      <c r="H48" s="35">
        <f t="shared" si="31"/>
        <v>2.2029999999999554</v>
      </c>
      <c r="I48" s="17">
        <f t="shared" si="36"/>
        <v>49.460000000000015</v>
      </c>
      <c r="J48" s="34">
        <f t="shared" si="32"/>
        <v>366.31999999999823</v>
      </c>
      <c r="K48" s="35">
        <f t="shared" si="33"/>
        <v>2.702999999999945</v>
      </c>
      <c r="L48" s="17">
        <f t="shared" si="37"/>
        <v>83.66000000000003</v>
      </c>
      <c r="M48" s="36"/>
      <c r="N48" s="37"/>
      <c r="O48" s="6"/>
      <c r="P48" s="38"/>
      <c r="Q48" s="3"/>
      <c r="R48" s="3"/>
      <c r="S48" s="3"/>
      <c r="T48" s="3"/>
    </row>
    <row r="49" spans="1:20" ht="17.25" customHeight="1">
      <c r="A49" s="34">
        <f t="shared" si="26"/>
        <v>364.8299999999996</v>
      </c>
      <c r="B49" s="35">
        <f t="shared" si="27"/>
        <v>1.212999999999959</v>
      </c>
      <c r="C49" s="17">
        <f t="shared" si="34"/>
        <v>7.009999999999998</v>
      </c>
      <c r="D49" s="34">
        <f t="shared" si="28"/>
        <v>365.32999999999913</v>
      </c>
      <c r="E49" s="35">
        <f t="shared" si="29"/>
        <v>1.7129999999999594</v>
      </c>
      <c r="F49" s="17">
        <f t="shared" si="35"/>
        <v>24.290000000000013</v>
      </c>
      <c r="G49" s="34">
        <f t="shared" si="30"/>
        <v>365.8299999999987</v>
      </c>
      <c r="H49" s="35">
        <f t="shared" si="31"/>
        <v>2.2129999999999552</v>
      </c>
      <c r="I49" s="17">
        <f t="shared" si="36"/>
        <v>50.09000000000002</v>
      </c>
      <c r="J49" s="34">
        <f t="shared" si="32"/>
        <v>366.3299999999982</v>
      </c>
      <c r="K49" s="35">
        <f t="shared" si="33"/>
        <v>2.7129999999999446</v>
      </c>
      <c r="L49" s="17">
        <f t="shared" si="37"/>
        <v>84.41500000000002</v>
      </c>
      <c r="M49" s="36"/>
      <c r="N49" s="37"/>
      <c r="O49" s="6"/>
      <c r="P49" s="38"/>
      <c r="Q49" s="3"/>
      <c r="R49" s="3"/>
      <c r="S49" s="3"/>
      <c r="T49" s="3"/>
    </row>
    <row r="50" spans="1:20" ht="17.25" customHeight="1">
      <c r="A50" s="34">
        <f t="shared" si="26"/>
        <v>364.8399999999996</v>
      </c>
      <c r="B50" s="35">
        <f t="shared" si="27"/>
        <v>1.222999999999959</v>
      </c>
      <c r="C50" s="17">
        <f t="shared" si="34"/>
        <v>7.279999999999998</v>
      </c>
      <c r="D50" s="34">
        <f t="shared" si="28"/>
        <v>365.3399999999991</v>
      </c>
      <c r="E50" s="35">
        <f t="shared" si="29"/>
        <v>1.7229999999999595</v>
      </c>
      <c r="F50" s="17">
        <f t="shared" si="35"/>
        <v>24.720000000000013</v>
      </c>
      <c r="G50" s="34">
        <f t="shared" si="30"/>
        <v>365.83999999999867</v>
      </c>
      <c r="H50" s="35">
        <f t="shared" si="31"/>
        <v>2.222999999999955</v>
      </c>
      <c r="I50" s="17">
        <f t="shared" si="36"/>
        <v>50.72000000000002</v>
      </c>
      <c r="J50" s="34">
        <f t="shared" si="32"/>
        <v>366.3399999999982</v>
      </c>
      <c r="K50" s="35">
        <f t="shared" si="33"/>
        <v>2.7229999999999444</v>
      </c>
      <c r="L50" s="17">
        <f t="shared" si="37"/>
        <v>85.17000000000002</v>
      </c>
      <c r="M50" s="36"/>
      <c r="N50" s="37"/>
      <c r="O50" s="6"/>
      <c r="P50" s="38"/>
      <c r="Q50" s="3"/>
      <c r="R50" s="3"/>
      <c r="S50" s="3"/>
      <c r="T50" s="3"/>
    </row>
    <row r="51" spans="1:20" ht="17.25" customHeight="1">
      <c r="A51" s="34">
        <f t="shared" si="26"/>
        <v>364.84999999999957</v>
      </c>
      <c r="B51" s="35">
        <f t="shared" si="27"/>
        <v>1.232999999999959</v>
      </c>
      <c r="C51" s="17">
        <f t="shared" si="34"/>
        <v>7.549999999999997</v>
      </c>
      <c r="D51" s="34">
        <f t="shared" si="28"/>
        <v>365.3499999999991</v>
      </c>
      <c r="E51" s="35">
        <f t="shared" si="29"/>
        <v>1.7329999999999595</v>
      </c>
      <c r="F51" s="17">
        <f t="shared" si="35"/>
        <v>25.150000000000013</v>
      </c>
      <c r="G51" s="34">
        <f t="shared" si="30"/>
        <v>365.84999999999866</v>
      </c>
      <c r="H51" s="35">
        <f t="shared" si="31"/>
        <v>2.232999999999955</v>
      </c>
      <c r="I51" s="17">
        <f t="shared" si="36"/>
        <v>51.35000000000002</v>
      </c>
      <c r="J51" s="34">
        <f t="shared" si="32"/>
        <v>366.3499999999982</v>
      </c>
      <c r="K51" s="35">
        <f t="shared" si="33"/>
        <v>2.732999999999944</v>
      </c>
      <c r="L51" s="17">
        <f t="shared" si="37"/>
        <v>85.92500000000001</v>
      </c>
      <c r="M51" s="36"/>
      <c r="N51" s="37"/>
      <c r="O51" s="6"/>
      <c r="P51" s="38"/>
      <c r="Q51" s="3"/>
      <c r="R51" s="3"/>
      <c r="S51" s="3"/>
      <c r="T51" s="3"/>
    </row>
    <row r="52" spans="1:20" ht="17.25" customHeight="1">
      <c r="A52" s="34">
        <f t="shared" si="26"/>
        <v>364.85999999999956</v>
      </c>
      <c r="B52" s="35">
        <f t="shared" si="27"/>
        <v>1.242999999999959</v>
      </c>
      <c r="C52" s="17">
        <f t="shared" si="34"/>
        <v>7.819999999999997</v>
      </c>
      <c r="D52" s="34">
        <f t="shared" si="28"/>
        <v>365.3599999999991</v>
      </c>
      <c r="E52" s="35">
        <f t="shared" si="29"/>
        <v>1.7429999999999595</v>
      </c>
      <c r="F52" s="17">
        <f t="shared" si="35"/>
        <v>25.580000000000013</v>
      </c>
      <c r="G52" s="34">
        <f t="shared" si="30"/>
        <v>365.85999999999865</v>
      </c>
      <c r="H52" s="35">
        <f t="shared" si="31"/>
        <v>2.2429999999999546</v>
      </c>
      <c r="I52" s="17">
        <f t="shared" si="36"/>
        <v>51.980000000000025</v>
      </c>
      <c r="J52" s="34">
        <f t="shared" si="32"/>
        <v>366.3599999999982</v>
      </c>
      <c r="K52" s="35">
        <f t="shared" si="33"/>
        <v>2.742999999999944</v>
      </c>
      <c r="L52" s="17">
        <f t="shared" si="37"/>
        <v>86.68</v>
      </c>
      <c r="M52" s="19"/>
      <c r="N52" s="12"/>
      <c r="O52" s="3"/>
      <c r="P52" s="38"/>
      <c r="Q52" s="3"/>
      <c r="R52" s="3"/>
      <c r="S52" s="3"/>
      <c r="T52" s="3"/>
    </row>
    <row r="53" spans="1:20" ht="17.25" customHeight="1">
      <c r="A53" s="34">
        <f t="shared" si="26"/>
        <v>364.86999999999955</v>
      </c>
      <c r="B53" s="35">
        <f t="shared" si="27"/>
        <v>1.252999999999959</v>
      </c>
      <c r="C53" s="17">
        <f t="shared" si="34"/>
        <v>8.089999999999996</v>
      </c>
      <c r="D53" s="34">
        <f t="shared" si="28"/>
        <v>365.3699999999991</v>
      </c>
      <c r="E53" s="35">
        <f t="shared" si="29"/>
        <v>1.7529999999999595</v>
      </c>
      <c r="F53" s="17">
        <f t="shared" si="35"/>
        <v>26.010000000000012</v>
      </c>
      <c r="G53" s="34">
        <f t="shared" si="30"/>
        <v>365.86999999999864</v>
      </c>
      <c r="H53" s="35">
        <f t="shared" si="31"/>
        <v>2.2529999999999544</v>
      </c>
      <c r="I53" s="17">
        <f t="shared" si="36"/>
        <v>52.61000000000003</v>
      </c>
      <c r="J53" s="34">
        <f t="shared" si="32"/>
        <v>366.3699999999982</v>
      </c>
      <c r="K53" s="35">
        <f t="shared" si="33"/>
        <v>2.7529999999999437</v>
      </c>
      <c r="L53" s="17">
        <f t="shared" si="37"/>
        <v>87.435</v>
      </c>
      <c r="M53" s="19"/>
      <c r="N53" s="12"/>
      <c r="O53" s="3"/>
      <c r="P53" s="38"/>
      <c r="Q53" s="3"/>
      <c r="R53" s="3"/>
      <c r="S53" s="3"/>
      <c r="T53" s="3"/>
    </row>
    <row r="54" spans="1:20" ht="17.25" customHeight="1">
      <c r="A54" s="34">
        <f t="shared" si="26"/>
        <v>364.87999999999954</v>
      </c>
      <c r="B54" s="35">
        <f t="shared" si="27"/>
        <v>1.262999999999959</v>
      </c>
      <c r="C54" s="17">
        <f t="shared" si="34"/>
        <v>8.359999999999996</v>
      </c>
      <c r="D54" s="34">
        <f t="shared" si="28"/>
        <v>365.3799999999991</v>
      </c>
      <c r="E54" s="35">
        <f t="shared" si="29"/>
        <v>1.7629999999999595</v>
      </c>
      <c r="F54" s="17">
        <f t="shared" si="35"/>
        <v>26.440000000000012</v>
      </c>
      <c r="G54" s="34">
        <f t="shared" si="30"/>
        <v>365.87999999999863</v>
      </c>
      <c r="H54" s="35">
        <f t="shared" si="31"/>
        <v>2.262999999999954</v>
      </c>
      <c r="I54" s="17">
        <f t="shared" si="36"/>
        <v>53.24000000000003</v>
      </c>
      <c r="J54" s="34">
        <f t="shared" si="32"/>
        <v>366.3799999999982</v>
      </c>
      <c r="K54" s="35">
        <f t="shared" si="33"/>
        <v>2.7629999999999435</v>
      </c>
      <c r="L54" s="17">
        <f t="shared" si="37"/>
        <v>88.19</v>
      </c>
      <c r="M54" s="19"/>
      <c r="N54" s="12"/>
      <c r="O54" s="3"/>
      <c r="P54" s="38"/>
      <c r="Q54" s="3"/>
      <c r="R54" s="3"/>
      <c r="S54" s="3"/>
      <c r="T54" s="3"/>
    </row>
    <row r="55" spans="1:20" ht="17.25" customHeight="1">
      <c r="A55" s="26">
        <f t="shared" si="26"/>
        <v>364.88999999999953</v>
      </c>
      <c r="B55" s="27">
        <f t="shared" si="27"/>
        <v>1.272999999999959</v>
      </c>
      <c r="C55" s="28">
        <f t="shared" si="34"/>
        <v>8.629999999999995</v>
      </c>
      <c r="D55" s="26">
        <f t="shared" si="28"/>
        <v>365.3899999999991</v>
      </c>
      <c r="E55" s="27">
        <f t="shared" si="29"/>
        <v>1.7729999999999595</v>
      </c>
      <c r="F55" s="28">
        <f t="shared" si="35"/>
        <v>26.87000000000001</v>
      </c>
      <c r="G55" s="26">
        <f t="shared" si="30"/>
        <v>365.8899999999986</v>
      </c>
      <c r="H55" s="27">
        <f t="shared" si="31"/>
        <v>2.272999999999954</v>
      </c>
      <c r="I55" s="28">
        <f t="shared" si="36"/>
        <v>53.87000000000003</v>
      </c>
      <c r="J55" s="26">
        <f t="shared" si="32"/>
        <v>366.38999999999817</v>
      </c>
      <c r="K55" s="27">
        <f t="shared" si="33"/>
        <v>2.7729999999999433</v>
      </c>
      <c r="L55" s="28">
        <f t="shared" si="37"/>
        <v>88.945</v>
      </c>
      <c r="M55" s="19"/>
      <c r="N55" s="12"/>
      <c r="O55" s="3"/>
      <c r="P55" s="38"/>
      <c r="Q55" s="3"/>
      <c r="R55" s="3"/>
      <c r="S55" s="3"/>
      <c r="T55" s="3"/>
    </row>
    <row r="56" spans="1:20" ht="24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/>
      <c r="N56" s="12"/>
      <c r="O56" s="3"/>
      <c r="P56" s="38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/>
      <c r="N57" s="12"/>
      <c r="O57" s="3"/>
      <c r="P57" s="38"/>
      <c r="Q57" s="3"/>
      <c r="R57" s="3"/>
      <c r="S57" s="3"/>
      <c r="T57" s="3"/>
    </row>
    <row r="58" spans="1:20" ht="24.75" customHeight="1">
      <c r="A58" s="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/>
      <c r="N58" s="12"/>
      <c r="O58" s="3"/>
      <c r="P58" s="38"/>
      <c r="Q58" s="3"/>
      <c r="R58" s="3"/>
      <c r="S58" s="3"/>
      <c r="T58" s="3"/>
    </row>
    <row r="59" spans="1:20" ht="24.75" customHeight="1">
      <c r="A59" s="9" t="s">
        <v>1</v>
      </c>
      <c r="B59" s="9" t="s">
        <v>1</v>
      </c>
      <c r="C59" s="9" t="s">
        <v>2</v>
      </c>
      <c r="D59" s="9" t="s">
        <v>1</v>
      </c>
      <c r="E59" s="9" t="s">
        <v>1</v>
      </c>
      <c r="F59" s="9" t="s">
        <v>2</v>
      </c>
      <c r="G59" s="9" t="s">
        <v>1</v>
      </c>
      <c r="H59" s="9" t="s">
        <v>1</v>
      </c>
      <c r="I59" s="9" t="s">
        <v>2</v>
      </c>
      <c r="J59" s="9" t="s">
        <v>1</v>
      </c>
      <c r="K59" s="9" t="s">
        <v>1</v>
      </c>
      <c r="L59" s="9" t="s">
        <v>2</v>
      </c>
      <c r="M59" s="19"/>
      <c r="N59" s="12"/>
      <c r="O59" s="3"/>
      <c r="P59" s="38"/>
      <c r="Q59" s="3"/>
      <c r="R59" s="3"/>
      <c r="S59" s="3"/>
      <c r="T59" s="3"/>
    </row>
    <row r="60" spans="1:20" ht="24.75" customHeight="1">
      <c r="A60" s="11" t="s">
        <v>3</v>
      </c>
      <c r="B60" s="11" t="s">
        <v>4</v>
      </c>
      <c r="C60" s="11" t="s">
        <v>5</v>
      </c>
      <c r="D60" s="11" t="s">
        <v>3</v>
      </c>
      <c r="E60" s="11" t="s">
        <v>4</v>
      </c>
      <c r="F60" s="11" t="s">
        <v>5</v>
      </c>
      <c r="G60" s="11" t="s">
        <v>3</v>
      </c>
      <c r="H60" s="11" t="s">
        <v>4</v>
      </c>
      <c r="I60" s="11" t="s">
        <v>5</v>
      </c>
      <c r="J60" s="11" t="s">
        <v>3</v>
      </c>
      <c r="K60" s="11" t="s">
        <v>4</v>
      </c>
      <c r="L60" s="11" t="s">
        <v>5</v>
      </c>
      <c r="M60" s="19"/>
      <c r="N60" s="12"/>
      <c r="O60" s="3"/>
      <c r="P60" s="38"/>
      <c r="Q60" s="3"/>
      <c r="R60" s="3"/>
      <c r="S60" s="3"/>
      <c r="T60" s="3"/>
    </row>
    <row r="61" spans="1:20" ht="17.25" customHeight="1">
      <c r="A61" s="14">
        <f>J55+0.01</f>
        <v>366.39999999999816</v>
      </c>
      <c r="B61" s="15">
        <f>K55+0.01</f>
        <v>2.782999999999943</v>
      </c>
      <c r="C61" s="49">
        <f>+L55+$N$25/10</f>
        <v>89.69999999999999</v>
      </c>
      <c r="D61" s="14">
        <f>A110+0.01</f>
        <v>366.8999999999977</v>
      </c>
      <c r="E61" s="15">
        <f>B110+0.01</f>
        <v>3.2829999999999324</v>
      </c>
      <c r="F61" s="49">
        <f>+C110+$N$30/10</f>
        <v>135.7499999999999</v>
      </c>
      <c r="G61" s="14">
        <f>D110+0.01</f>
        <v>367.39999999999725</v>
      </c>
      <c r="H61" s="15">
        <f>E110+0.01</f>
        <v>3.7829999999999218</v>
      </c>
      <c r="I61" s="49"/>
      <c r="J61" s="14">
        <f>G110+0.01</f>
        <v>367.8999999999968</v>
      </c>
      <c r="K61" s="15">
        <f>H110+0.01</f>
        <v>4.2829999999999115</v>
      </c>
      <c r="L61" s="17"/>
      <c r="M61" s="19"/>
      <c r="N61" s="12"/>
      <c r="O61" s="3"/>
      <c r="P61" s="38"/>
      <c r="Q61" s="3"/>
      <c r="R61" s="3"/>
      <c r="S61" s="3"/>
      <c r="T61" s="3"/>
    </row>
    <row r="62" spans="1:20" ht="17.25" customHeight="1">
      <c r="A62" s="21">
        <f aca="true" t="shared" si="38" ref="A62:A93">+A61+0.01</f>
        <v>366.40999999999815</v>
      </c>
      <c r="B62" s="22">
        <f aca="true" t="shared" si="39" ref="B62:B93">B61+0.01</f>
        <v>2.792999999999943</v>
      </c>
      <c r="C62" s="17">
        <f aca="true" t="shared" si="40" ref="C62:C71">+C61+$N$26/10</f>
        <v>90.56499999999998</v>
      </c>
      <c r="D62" s="21">
        <f aca="true" t="shared" si="41" ref="D62:D93">+D61+0.01</f>
        <v>366.9099999999977</v>
      </c>
      <c r="E62" s="22">
        <f aca="true" t="shared" si="42" ref="E62:E93">E61+0.01</f>
        <v>3.292999999999932</v>
      </c>
      <c r="F62" s="17">
        <f aca="true" t="shared" si="43" ref="F62:F71">+F61+$N$31/10</f>
        <v>136.72499999999988</v>
      </c>
      <c r="G62" s="21">
        <f aca="true" t="shared" si="44" ref="G62:G93">+G61+0.01</f>
        <v>367.40999999999724</v>
      </c>
      <c r="H62" s="22">
        <f aca="true" t="shared" si="45" ref="H62:H93">H61+0.01</f>
        <v>3.7929999999999215</v>
      </c>
      <c r="I62" s="17"/>
      <c r="J62" s="21">
        <f aca="true" t="shared" si="46" ref="J62:J93">+J61+0.01</f>
        <v>367.9099999999968</v>
      </c>
      <c r="K62" s="22">
        <f aca="true" t="shared" si="47" ref="K62:K93">K61+0.01</f>
        <v>4.292999999999911</v>
      </c>
      <c r="L62" s="17"/>
      <c r="M62" s="19"/>
      <c r="N62" s="12"/>
      <c r="O62" s="3"/>
      <c r="P62" s="38"/>
      <c r="Q62" s="3"/>
      <c r="R62" s="3"/>
      <c r="S62" s="3"/>
      <c r="T62" s="3"/>
    </row>
    <row r="63" spans="1:20" ht="17.25" customHeight="1">
      <c r="A63" s="24">
        <f t="shared" si="38"/>
        <v>366.41999999999814</v>
      </c>
      <c r="B63" s="25">
        <f t="shared" si="39"/>
        <v>2.8029999999999426</v>
      </c>
      <c r="C63" s="17">
        <f t="shared" si="40"/>
        <v>91.42999999999998</v>
      </c>
      <c r="D63" s="24">
        <f t="shared" si="41"/>
        <v>366.9199999999977</v>
      </c>
      <c r="E63" s="25">
        <f t="shared" si="42"/>
        <v>3.302999999999932</v>
      </c>
      <c r="F63" s="17">
        <f t="shared" si="43"/>
        <v>137.69999999999987</v>
      </c>
      <c r="G63" s="24">
        <f t="shared" si="44"/>
        <v>367.41999999999723</v>
      </c>
      <c r="H63" s="25">
        <f t="shared" si="45"/>
        <v>3.8029999999999213</v>
      </c>
      <c r="I63" s="17"/>
      <c r="J63" s="24">
        <f t="shared" si="46"/>
        <v>367.9199999999968</v>
      </c>
      <c r="K63" s="25">
        <f t="shared" si="47"/>
        <v>4.302999999999911</v>
      </c>
      <c r="L63" s="17"/>
      <c r="M63" s="19"/>
      <c r="N63" s="12"/>
      <c r="O63" s="3"/>
      <c r="P63" s="38"/>
      <c r="Q63" s="3"/>
      <c r="R63" s="3"/>
      <c r="S63" s="3"/>
      <c r="T63" s="3"/>
    </row>
    <row r="64" spans="1:20" ht="17.25" customHeight="1">
      <c r="A64" s="21">
        <f t="shared" si="38"/>
        <v>366.42999999999813</v>
      </c>
      <c r="B64" s="22">
        <f t="shared" si="39"/>
        <v>2.8129999999999424</v>
      </c>
      <c r="C64" s="17">
        <f t="shared" si="40"/>
        <v>92.29499999999997</v>
      </c>
      <c r="D64" s="21">
        <f t="shared" si="41"/>
        <v>366.9299999999977</v>
      </c>
      <c r="E64" s="22">
        <f t="shared" si="42"/>
        <v>3.3129999999999318</v>
      </c>
      <c r="F64" s="17">
        <f t="shared" si="43"/>
        <v>138.67499999999987</v>
      </c>
      <c r="G64" s="21">
        <f t="shared" si="44"/>
        <v>367.4299999999972</v>
      </c>
      <c r="H64" s="22">
        <f t="shared" si="45"/>
        <v>3.812999999999921</v>
      </c>
      <c r="I64" s="17"/>
      <c r="J64" s="21">
        <f t="shared" si="46"/>
        <v>367.92999999999677</v>
      </c>
      <c r="K64" s="22">
        <f t="shared" si="47"/>
        <v>4.312999999999911</v>
      </c>
      <c r="L64" s="17"/>
      <c r="M64" s="19"/>
      <c r="N64" s="12"/>
      <c r="O64" s="3"/>
      <c r="P64" s="38"/>
      <c r="Q64" s="3"/>
      <c r="R64" s="3"/>
      <c r="S64" s="3"/>
      <c r="T64" s="3"/>
    </row>
    <row r="65" spans="1:20" ht="17.25" customHeight="1">
      <c r="A65" s="21">
        <f t="shared" si="38"/>
        <v>366.4399999999981</v>
      </c>
      <c r="B65" s="22">
        <f t="shared" si="39"/>
        <v>2.8229999999999422</v>
      </c>
      <c r="C65" s="17">
        <f t="shared" si="40"/>
        <v>93.15999999999997</v>
      </c>
      <c r="D65" s="21">
        <f t="shared" si="41"/>
        <v>366.93999999999767</v>
      </c>
      <c r="E65" s="22">
        <f t="shared" si="42"/>
        <v>3.3229999999999316</v>
      </c>
      <c r="F65" s="17">
        <f t="shared" si="43"/>
        <v>139.64999999999986</v>
      </c>
      <c r="G65" s="21">
        <f t="shared" si="44"/>
        <v>367.4399999999972</v>
      </c>
      <c r="H65" s="22">
        <f t="shared" si="45"/>
        <v>3.822999999999921</v>
      </c>
      <c r="I65" s="17"/>
      <c r="J65" s="21">
        <f t="shared" si="46"/>
        <v>367.93999999999676</v>
      </c>
      <c r="K65" s="22">
        <f t="shared" si="47"/>
        <v>4.322999999999911</v>
      </c>
      <c r="L65" s="17"/>
      <c r="M65" s="19"/>
      <c r="N65" s="12"/>
      <c r="O65" s="3"/>
      <c r="P65" s="38"/>
      <c r="Q65" s="3"/>
      <c r="R65" s="3"/>
      <c r="S65" s="3"/>
      <c r="T65" s="3"/>
    </row>
    <row r="66" spans="1:20" ht="17.25" customHeight="1">
      <c r="A66" s="21">
        <f t="shared" si="38"/>
        <v>366.4499999999981</v>
      </c>
      <c r="B66" s="22">
        <f t="shared" si="39"/>
        <v>2.832999999999942</v>
      </c>
      <c r="C66" s="17">
        <f t="shared" si="40"/>
        <v>94.02499999999996</v>
      </c>
      <c r="D66" s="21">
        <f t="shared" si="41"/>
        <v>366.94999999999766</v>
      </c>
      <c r="E66" s="22">
        <f t="shared" si="42"/>
        <v>3.3329999999999314</v>
      </c>
      <c r="F66" s="17">
        <f t="shared" si="43"/>
        <v>140.62499999999986</v>
      </c>
      <c r="G66" s="21">
        <f t="shared" si="44"/>
        <v>367.4499999999972</v>
      </c>
      <c r="H66" s="22">
        <f t="shared" si="45"/>
        <v>3.8329999999999207</v>
      </c>
      <c r="I66" s="17"/>
      <c r="J66" s="21">
        <f t="shared" si="46"/>
        <v>367.94999999999675</v>
      </c>
      <c r="K66" s="22">
        <f t="shared" si="47"/>
        <v>4.3329999999999105</v>
      </c>
      <c r="L66" s="17"/>
      <c r="M66" s="19"/>
      <c r="N66" s="12"/>
      <c r="O66" s="3"/>
      <c r="P66" s="38"/>
      <c r="Q66" s="3"/>
      <c r="R66" s="3"/>
      <c r="S66" s="3"/>
      <c r="T66" s="3"/>
    </row>
    <row r="67" spans="1:20" ht="17.25" customHeight="1">
      <c r="A67" s="21">
        <f t="shared" si="38"/>
        <v>366.4599999999981</v>
      </c>
      <c r="B67" s="22">
        <f t="shared" si="39"/>
        <v>2.842999999999942</v>
      </c>
      <c r="C67" s="17">
        <f t="shared" si="40"/>
        <v>94.88999999999996</v>
      </c>
      <c r="D67" s="21">
        <f t="shared" si="41"/>
        <v>366.95999999999765</v>
      </c>
      <c r="E67" s="22">
        <f t="shared" si="42"/>
        <v>3.342999999999931</v>
      </c>
      <c r="F67" s="17">
        <f t="shared" si="43"/>
        <v>141.59999999999985</v>
      </c>
      <c r="G67" s="21">
        <f t="shared" si="44"/>
        <v>367.4599999999972</v>
      </c>
      <c r="H67" s="22">
        <f t="shared" si="45"/>
        <v>3.8429999999999205</v>
      </c>
      <c r="I67" s="17"/>
      <c r="J67" s="21">
        <f t="shared" si="46"/>
        <v>367.95999999999674</v>
      </c>
      <c r="K67" s="22">
        <f t="shared" si="47"/>
        <v>4.34299999999991</v>
      </c>
      <c r="L67" s="17"/>
      <c r="M67" s="19"/>
      <c r="N67" s="12"/>
      <c r="O67" s="3"/>
      <c r="P67" s="38"/>
      <c r="Q67" s="3"/>
      <c r="R67" s="3"/>
      <c r="S67" s="3"/>
      <c r="T67" s="3"/>
    </row>
    <row r="68" spans="1:20" ht="17.25" customHeight="1">
      <c r="A68" s="21">
        <f t="shared" si="38"/>
        <v>366.4699999999981</v>
      </c>
      <c r="B68" s="22">
        <f t="shared" si="39"/>
        <v>2.8529999999999416</v>
      </c>
      <c r="C68" s="17">
        <f t="shared" si="40"/>
        <v>95.75499999999995</v>
      </c>
      <c r="D68" s="21">
        <f t="shared" si="41"/>
        <v>366.96999999999764</v>
      </c>
      <c r="E68" s="22">
        <f t="shared" si="42"/>
        <v>3.352999999999931</v>
      </c>
      <c r="F68" s="17">
        <f t="shared" si="43"/>
        <v>142.57499999999985</v>
      </c>
      <c r="G68" s="21">
        <f t="shared" si="44"/>
        <v>367.4699999999972</v>
      </c>
      <c r="H68" s="22">
        <f t="shared" si="45"/>
        <v>3.8529999999999203</v>
      </c>
      <c r="I68" s="17"/>
      <c r="J68" s="21">
        <f t="shared" si="46"/>
        <v>367.96999999999673</v>
      </c>
      <c r="K68" s="22">
        <f t="shared" si="47"/>
        <v>4.35299999999991</v>
      </c>
      <c r="L68" s="17"/>
      <c r="M68" s="10"/>
      <c r="N68" s="12"/>
      <c r="O68" s="3"/>
      <c r="P68" s="3"/>
      <c r="Q68" s="3"/>
      <c r="R68" s="3"/>
      <c r="S68" s="3"/>
      <c r="T68" s="3"/>
    </row>
    <row r="69" spans="1:20" ht="17.25" customHeight="1">
      <c r="A69" s="21">
        <f t="shared" si="38"/>
        <v>366.4799999999981</v>
      </c>
      <c r="B69" s="22">
        <f t="shared" si="39"/>
        <v>2.8629999999999414</v>
      </c>
      <c r="C69" s="17">
        <f t="shared" si="40"/>
        <v>96.61999999999995</v>
      </c>
      <c r="D69" s="21">
        <f t="shared" si="41"/>
        <v>366.97999999999763</v>
      </c>
      <c r="E69" s="22">
        <f t="shared" si="42"/>
        <v>3.3629999999999307</v>
      </c>
      <c r="F69" s="17">
        <f t="shared" si="43"/>
        <v>143.54999999999984</v>
      </c>
      <c r="G69" s="21">
        <f t="shared" si="44"/>
        <v>367.4799999999972</v>
      </c>
      <c r="H69" s="22">
        <f t="shared" si="45"/>
        <v>3.86299999999992</v>
      </c>
      <c r="I69" s="17"/>
      <c r="J69" s="21">
        <f t="shared" si="46"/>
        <v>367.9799999999967</v>
      </c>
      <c r="K69" s="22">
        <f t="shared" si="47"/>
        <v>4.36299999999991</v>
      </c>
      <c r="L69" s="17"/>
      <c r="M69" s="10"/>
      <c r="N69" s="12"/>
      <c r="O69" s="3"/>
      <c r="P69" s="3"/>
      <c r="Q69" s="3"/>
      <c r="R69" s="3"/>
      <c r="S69" s="3"/>
      <c r="T69" s="3"/>
    </row>
    <row r="70" spans="1:20" ht="17.25" customHeight="1">
      <c r="A70" s="24">
        <f t="shared" si="38"/>
        <v>366.4899999999981</v>
      </c>
      <c r="B70" s="25">
        <f t="shared" si="39"/>
        <v>2.872999999999941</v>
      </c>
      <c r="C70" s="17">
        <f t="shared" si="40"/>
        <v>97.48499999999994</v>
      </c>
      <c r="D70" s="24">
        <f t="shared" si="41"/>
        <v>366.9899999999976</v>
      </c>
      <c r="E70" s="25">
        <f t="shared" si="42"/>
        <v>3.3729999999999305</v>
      </c>
      <c r="F70" s="17">
        <f t="shared" si="43"/>
        <v>144.52499999999984</v>
      </c>
      <c r="G70" s="24">
        <f t="shared" si="44"/>
        <v>367.48999999999717</v>
      </c>
      <c r="H70" s="25">
        <f t="shared" si="45"/>
        <v>3.87299999999992</v>
      </c>
      <c r="I70" s="17"/>
      <c r="J70" s="24">
        <f t="shared" si="46"/>
        <v>367.9899999999967</v>
      </c>
      <c r="K70" s="25">
        <f t="shared" si="47"/>
        <v>4.37299999999991</v>
      </c>
      <c r="L70" s="17"/>
      <c r="M70" s="19"/>
      <c r="N70" s="12"/>
      <c r="O70" s="3"/>
      <c r="P70" s="3"/>
      <c r="Q70" s="3"/>
      <c r="R70" s="3"/>
      <c r="S70" s="3"/>
      <c r="T70" s="3"/>
    </row>
    <row r="71" spans="1:20" ht="17.25" customHeight="1">
      <c r="A71" s="26">
        <f t="shared" si="38"/>
        <v>366.49999999999807</v>
      </c>
      <c r="B71" s="27">
        <f t="shared" si="39"/>
        <v>2.882999999999941</v>
      </c>
      <c r="C71" s="28">
        <f t="shared" si="40"/>
        <v>98.34999999999994</v>
      </c>
      <c r="D71" s="26">
        <f t="shared" si="41"/>
        <v>366.9999999999976</v>
      </c>
      <c r="E71" s="27">
        <f t="shared" si="42"/>
        <v>3.3829999999999303</v>
      </c>
      <c r="F71" s="28">
        <f t="shared" si="43"/>
        <v>145.49999999999983</v>
      </c>
      <c r="G71" s="26">
        <f t="shared" si="44"/>
        <v>367.49999999999716</v>
      </c>
      <c r="H71" s="27">
        <f t="shared" si="45"/>
        <v>3.8829999999999196</v>
      </c>
      <c r="I71" s="28"/>
      <c r="J71" s="26">
        <f t="shared" si="46"/>
        <v>367.9999999999967</v>
      </c>
      <c r="K71" s="27">
        <f t="shared" si="47"/>
        <v>4.382999999999909</v>
      </c>
      <c r="L71" s="28"/>
      <c r="M71" s="10"/>
      <c r="N71" s="12"/>
      <c r="O71" s="3"/>
      <c r="P71" s="3"/>
      <c r="Q71" s="3"/>
      <c r="R71" s="3"/>
      <c r="S71" s="3"/>
      <c r="T71" s="3"/>
    </row>
    <row r="72" spans="1:20" ht="17.25" customHeight="1">
      <c r="A72" s="29">
        <f t="shared" si="38"/>
        <v>366.50999999999806</v>
      </c>
      <c r="B72" s="30">
        <f t="shared" si="39"/>
        <v>2.8929999999999407</v>
      </c>
      <c r="C72" s="48">
        <f aca="true" t="shared" si="48" ref="C72:C81">+C71+$N$27/10</f>
        <v>99.21499999999993</v>
      </c>
      <c r="D72" s="29">
        <f t="shared" si="41"/>
        <v>367.0099999999976</v>
      </c>
      <c r="E72" s="30">
        <f t="shared" si="42"/>
        <v>3.39299999999993</v>
      </c>
      <c r="F72" s="48">
        <f aca="true" t="shared" si="49" ref="F72:F81">+F71+$N$32/10</f>
        <v>146.49999999999983</v>
      </c>
      <c r="G72" s="29">
        <f t="shared" si="44"/>
        <v>367.50999999999715</v>
      </c>
      <c r="H72" s="30">
        <f t="shared" si="45"/>
        <v>3.8929999999999194</v>
      </c>
      <c r="I72" s="31"/>
      <c r="J72" s="32">
        <f t="shared" si="46"/>
        <v>368.0099999999967</v>
      </c>
      <c r="K72" s="33">
        <f t="shared" si="47"/>
        <v>4.392999999999909</v>
      </c>
      <c r="L72" s="31"/>
      <c r="M72" s="10"/>
      <c r="N72" s="12"/>
      <c r="O72" s="3"/>
      <c r="P72" s="3"/>
      <c r="Q72" s="3"/>
      <c r="R72" s="3"/>
      <c r="S72" s="3"/>
      <c r="T72" s="3"/>
    </row>
    <row r="73" spans="1:20" ht="17.25" customHeight="1">
      <c r="A73" s="24">
        <f t="shared" si="38"/>
        <v>366.51999999999805</v>
      </c>
      <c r="B73" s="25">
        <f t="shared" si="39"/>
        <v>2.9029999999999405</v>
      </c>
      <c r="C73" s="17">
        <f t="shared" si="48"/>
        <v>100.07999999999993</v>
      </c>
      <c r="D73" s="34">
        <f t="shared" si="41"/>
        <v>367.0199999999976</v>
      </c>
      <c r="E73" s="35">
        <f t="shared" si="42"/>
        <v>3.40299999999993</v>
      </c>
      <c r="F73" s="17">
        <f t="shared" si="49"/>
        <v>147.49999999999983</v>
      </c>
      <c r="G73" s="24">
        <f t="shared" si="44"/>
        <v>367.51999999999714</v>
      </c>
      <c r="H73" s="25">
        <f t="shared" si="45"/>
        <v>3.902999999999919</v>
      </c>
      <c r="I73" s="17"/>
      <c r="J73" s="34">
        <f t="shared" si="46"/>
        <v>368.0199999999967</v>
      </c>
      <c r="K73" s="35">
        <f t="shared" si="47"/>
        <v>4.402999999999909</v>
      </c>
      <c r="L73" s="17"/>
      <c r="M73" s="19"/>
      <c r="N73" s="12"/>
      <c r="O73" s="3"/>
      <c r="P73" s="3"/>
      <c r="Q73" s="3"/>
      <c r="R73" s="3"/>
      <c r="S73" s="3"/>
      <c r="T73" s="3"/>
    </row>
    <row r="74" spans="1:20" ht="17.25" customHeight="1">
      <c r="A74" s="21">
        <f t="shared" si="38"/>
        <v>366.52999999999804</v>
      </c>
      <c r="B74" s="22">
        <f t="shared" si="39"/>
        <v>2.9129999999999403</v>
      </c>
      <c r="C74" s="17">
        <f t="shared" si="48"/>
        <v>100.94499999999992</v>
      </c>
      <c r="D74" s="21">
        <f t="shared" si="41"/>
        <v>367.0299999999976</v>
      </c>
      <c r="E74" s="22">
        <f t="shared" si="42"/>
        <v>3.4129999999999296</v>
      </c>
      <c r="F74" s="17">
        <f t="shared" si="49"/>
        <v>148.49999999999983</v>
      </c>
      <c r="G74" s="21">
        <f t="shared" si="44"/>
        <v>367.52999999999713</v>
      </c>
      <c r="H74" s="22">
        <f t="shared" si="45"/>
        <v>3.912999999999919</v>
      </c>
      <c r="I74" s="17"/>
      <c r="J74" s="21">
        <f t="shared" si="46"/>
        <v>368.0299999999967</v>
      </c>
      <c r="K74" s="22">
        <f t="shared" si="47"/>
        <v>4.412999999999909</v>
      </c>
      <c r="L74" s="17"/>
      <c r="M74" s="10"/>
      <c r="N74" s="12"/>
      <c r="O74" s="3"/>
      <c r="P74" s="3"/>
      <c r="Q74" s="3"/>
      <c r="R74" s="3"/>
      <c r="S74" s="3"/>
      <c r="T74" s="3"/>
    </row>
    <row r="75" spans="1:20" ht="17.25" customHeight="1">
      <c r="A75" s="21">
        <f t="shared" si="38"/>
        <v>366.53999999999803</v>
      </c>
      <c r="B75" s="22">
        <f t="shared" si="39"/>
        <v>2.92299999999994</v>
      </c>
      <c r="C75" s="17">
        <f t="shared" si="48"/>
        <v>101.80999999999992</v>
      </c>
      <c r="D75" s="21">
        <f t="shared" si="41"/>
        <v>367.0399999999976</v>
      </c>
      <c r="E75" s="22">
        <f t="shared" si="42"/>
        <v>3.4229999999999294</v>
      </c>
      <c r="F75" s="17">
        <f t="shared" si="49"/>
        <v>149.49999999999983</v>
      </c>
      <c r="G75" s="21">
        <f t="shared" si="44"/>
        <v>367.5399999999971</v>
      </c>
      <c r="H75" s="22">
        <f t="shared" si="45"/>
        <v>3.9229999999999188</v>
      </c>
      <c r="I75" s="17"/>
      <c r="J75" s="21">
        <f t="shared" si="46"/>
        <v>368.03999999999667</v>
      </c>
      <c r="K75" s="22">
        <f t="shared" si="47"/>
        <v>4.422999999999909</v>
      </c>
      <c r="L75" s="17"/>
      <c r="M75" s="10"/>
      <c r="N75" s="12"/>
      <c r="O75" s="3"/>
      <c r="P75" s="3"/>
      <c r="Q75" s="3"/>
      <c r="R75" s="3"/>
      <c r="S75" s="3"/>
      <c r="T75" s="3"/>
    </row>
    <row r="76" spans="1:20" ht="17.25" customHeight="1">
      <c r="A76" s="21">
        <f t="shared" si="38"/>
        <v>366.549999999998</v>
      </c>
      <c r="B76" s="22">
        <f t="shared" si="39"/>
        <v>2.93299999999994</v>
      </c>
      <c r="C76" s="17">
        <f t="shared" si="48"/>
        <v>102.67499999999991</v>
      </c>
      <c r="D76" s="21">
        <f t="shared" si="41"/>
        <v>367.04999999999757</v>
      </c>
      <c r="E76" s="22">
        <f t="shared" si="42"/>
        <v>3.432999999999929</v>
      </c>
      <c r="F76" s="17">
        <f t="shared" si="49"/>
        <v>150.49999999999983</v>
      </c>
      <c r="G76" s="21">
        <f t="shared" si="44"/>
        <v>367.5499999999971</v>
      </c>
      <c r="H76" s="22">
        <f t="shared" si="45"/>
        <v>3.9329999999999186</v>
      </c>
      <c r="I76" s="17"/>
      <c r="J76" s="21">
        <f t="shared" si="46"/>
        <v>368.04999999999666</v>
      </c>
      <c r="K76" s="22">
        <f t="shared" si="47"/>
        <v>4.432999999999908</v>
      </c>
      <c r="L76" s="17"/>
      <c r="M76" s="19"/>
      <c r="N76" s="12"/>
      <c r="O76" s="3"/>
      <c r="P76" s="3"/>
      <c r="Q76" s="3"/>
      <c r="R76" s="3"/>
      <c r="S76" s="3"/>
      <c r="T76" s="3"/>
    </row>
    <row r="77" spans="1:20" ht="17.25" customHeight="1">
      <c r="A77" s="21">
        <f t="shared" si="38"/>
        <v>366.559999999998</v>
      </c>
      <c r="B77" s="22">
        <f t="shared" si="39"/>
        <v>2.9429999999999397</v>
      </c>
      <c r="C77" s="17">
        <f t="shared" si="48"/>
        <v>103.5399999999999</v>
      </c>
      <c r="D77" s="21">
        <f t="shared" si="41"/>
        <v>367.05999999999756</v>
      </c>
      <c r="E77" s="22">
        <f t="shared" si="42"/>
        <v>3.442999999999929</v>
      </c>
      <c r="F77" s="17">
        <f t="shared" si="49"/>
        <v>151.49999999999983</v>
      </c>
      <c r="G77" s="21">
        <f t="shared" si="44"/>
        <v>367.5599999999971</v>
      </c>
      <c r="H77" s="22">
        <f t="shared" si="45"/>
        <v>3.9429999999999183</v>
      </c>
      <c r="I77" s="17"/>
      <c r="J77" s="21">
        <f t="shared" si="46"/>
        <v>368.05999999999665</v>
      </c>
      <c r="K77" s="22">
        <f t="shared" si="47"/>
        <v>4.442999999999908</v>
      </c>
      <c r="L77" s="17"/>
      <c r="M77" s="10"/>
      <c r="N77" s="12"/>
      <c r="O77" s="3"/>
      <c r="P77" s="3"/>
      <c r="Q77" s="3"/>
      <c r="R77" s="3"/>
      <c r="S77" s="3"/>
      <c r="T77" s="3"/>
    </row>
    <row r="78" spans="1:20" ht="17.25" customHeight="1">
      <c r="A78" s="21">
        <f t="shared" si="38"/>
        <v>366.569999999998</v>
      </c>
      <c r="B78" s="22">
        <f t="shared" si="39"/>
        <v>2.9529999999999395</v>
      </c>
      <c r="C78" s="17">
        <f t="shared" si="48"/>
        <v>104.4049999999999</v>
      </c>
      <c r="D78" s="21">
        <f t="shared" si="41"/>
        <v>367.06999999999755</v>
      </c>
      <c r="E78" s="22">
        <f t="shared" si="42"/>
        <v>3.452999999999929</v>
      </c>
      <c r="F78" s="17">
        <f t="shared" si="49"/>
        <v>152.49999999999983</v>
      </c>
      <c r="G78" s="21">
        <f t="shared" si="44"/>
        <v>367.5699999999971</v>
      </c>
      <c r="H78" s="22">
        <f t="shared" si="45"/>
        <v>3.952999999999918</v>
      </c>
      <c r="I78" s="17"/>
      <c r="J78" s="21">
        <f t="shared" si="46"/>
        <v>368.06999999999664</v>
      </c>
      <c r="K78" s="22">
        <f t="shared" si="47"/>
        <v>4.452999999999908</v>
      </c>
      <c r="L78" s="17"/>
      <c r="M78" s="10"/>
      <c r="N78" s="12"/>
      <c r="O78" s="3"/>
      <c r="P78" s="3"/>
      <c r="Q78" s="3"/>
      <c r="R78" s="3"/>
      <c r="S78" s="3"/>
      <c r="T78" s="3"/>
    </row>
    <row r="79" spans="1:20" ht="17.25" customHeight="1">
      <c r="A79" s="21">
        <f t="shared" si="38"/>
        <v>366.579999999998</v>
      </c>
      <c r="B79" s="22">
        <f t="shared" si="39"/>
        <v>2.9629999999999392</v>
      </c>
      <c r="C79" s="17">
        <f t="shared" si="48"/>
        <v>105.2699999999999</v>
      </c>
      <c r="D79" s="21">
        <f t="shared" si="41"/>
        <v>367.07999999999754</v>
      </c>
      <c r="E79" s="22">
        <f t="shared" si="42"/>
        <v>3.4629999999999286</v>
      </c>
      <c r="F79" s="17">
        <f t="shared" si="49"/>
        <v>153.49999999999983</v>
      </c>
      <c r="G79" s="21">
        <f t="shared" si="44"/>
        <v>367.5799999999971</v>
      </c>
      <c r="H79" s="22">
        <f t="shared" si="45"/>
        <v>3.962999999999918</v>
      </c>
      <c r="I79" s="17"/>
      <c r="J79" s="21">
        <f t="shared" si="46"/>
        <v>368.07999999999663</v>
      </c>
      <c r="K79" s="22">
        <f t="shared" si="47"/>
        <v>4.462999999999908</v>
      </c>
      <c r="L79" s="17"/>
      <c r="M79" s="10"/>
      <c r="N79" s="12"/>
      <c r="O79" s="3"/>
      <c r="P79" s="3"/>
      <c r="Q79" s="3"/>
      <c r="R79" s="3"/>
      <c r="S79" s="3"/>
      <c r="T79" s="3"/>
    </row>
    <row r="80" spans="1:20" ht="17.25" customHeight="1">
      <c r="A80" s="24">
        <f t="shared" si="38"/>
        <v>366.589999999998</v>
      </c>
      <c r="B80" s="25">
        <f t="shared" si="39"/>
        <v>2.972999999999939</v>
      </c>
      <c r="C80" s="17">
        <f t="shared" si="48"/>
        <v>106.13499999999989</v>
      </c>
      <c r="D80" s="24">
        <f t="shared" si="41"/>
        <v>367.08999999999753</v>
      </c>
      <c r="E80" s="25">
        <f t="shared" si="42"/>
        <v>3.4729999999999284</v>
      </c>
      <c r="F80" s="17">
        <f t="shared" si="49"/>
        <v>154.49999999999983</v>
      </c>
      <c r="G80" s="24">
        <f t="shared" si="44"/>
        <v>367.5899999999971</v>
      </c>
      <c r="H80" s="25">
        <f t="shared" si="45"/>
        <v>3.9729999999999177</v>
      </c>
      <c r="I80" s="17"/>
      <c r="J80" s="24">
        <f t="shared" si="46"/>
        <v>368.0899999999966</v>
      </c>
      <c r="K80" s="25">
        <f t="shared" si="47"/>
        <v>4.4729999999999075</v>
      </c>
      <c r="L80" s="17"/>
      <c r="M80" s="10"/>
      <c r="N80" s="12"/>
      <c r="O80" s="3"/>
      <c r="P80" s="3"/>
      <c r="Q80" s="3"/>
      <c r="R80" s="3"/>
      <c r="S80" s="3"/>
      <c r="T80" s="3"/>
    </row>
    <row r="81" spans="1:20" ht="17.25" customHeight="1">
      <c r="A81" s="26">
        <f t="shared" si="38"/>
        <v>366.599999999998</v>
      </c>
      <c r="B81" s="27">
        <f t="shared" si="39"/>
        <v>2.982999999999939</v>
      </c>
      <c r="C81" s="28">
        <f t="shared" si="48"/>
        <v>106.99999999999989</v>
      </c>
      <c r="D81" s="26">
        <f t="shared" si="41"/>
        <v>367.0999999999975</v>
      </c>
      <c r="E81" s="27">
        <f t="shared" si="42"/>
        <v>3.482999999999928</v>
      </c>
      <c r="F81" s="28">
        <f t="shared" si="49"/>
        <v>155.49999999999983</v>
      </c>
      <c r="G81" s="26">
        <f t="shared" si="44"/>
        <v>367.59999999999707</v>
      </c>
      <c r="H81" s="27">
        <f t="shared" si="45"/>
        <v>3.9829999999999175</v>
      </c>
      <c r="I81" s="28"/>
      <c r="J81" s="26">
        <f t="shared" si="46"/>
        <v>368.0999999999966</v>
      </c>
      <c r="K81" s="27">
        <f t="shared" si="47"/>
        <v>4.482999999999907</v>
      </c>
      <c r="L81" s="28"/>
      <c r="M81" s="10"/>
      <c r="N81" s="12"/>
      <c r="O81" s="3"/>
      <c r="P81" s="3"/>
      <c r="Q81" s="3"/>
      <c r="R81" s="3"/>
      <c r="S81" s="3"/>
      <c r="T81" s="3"/>
    </row>
    <row r="82" spans="1:20" ht="17.25" customHeight="1">
      <c r="A82" s="29">
        <f t="shared" si="38"/>
        <v>366.60999999999797</v>
      </c>
      <c r="B82" s="30">
        <f t="shared" si="39"/>
        <v>2.9929999999999386</v>
      </c>
      <c r="C82" s="48">
        <f aca="true" t="shared" si="50" ref="C82:C91">+C81+$N$28/10</f>
        <v>107.94999999999989</v>
      </c>
      <c r="D82" s="32">
        <f t="shared" si="41"/>
        <v>367.1099999999975</v>
      </c>
      <c r="E82" s="33">
        <f t="shared" si="42"/>
        <v>3.492999999999928</v>
      </c>
      <c r="F82" s="48">
        <f aca="true" t="shared" si="51" ref="F82:F91">+F81+$N$33/10</f>
        <v>156.49999999999983</v>
      </c>
      <c r="G82" s="29">
        <f t="shared" si="44"/>
        <v>367.60999999999706</v>
      </c>
      <c r="H82" s="30">
        <f t="shared" si="45"/>
        <v>3.9929999999999173</v>
      </c>
      <c r="I82" s="31"/>
      <c r="J82" s="29">
        <f t="shared" si="46"/>
        <v>368.1099999999966</v>
      </c>
      <c r="K82" s="30">
        <f t="shared" si="47"/>
        <v>4.492999999999907</v>
      </c>
      <c r="L82" s="48"/>
      <c r="M82" s="10"/>
      <c r="N82" s="12"/>
      <c r="O82" s="3"/>
      <c r="P82" s="3"/>
      <c r="Q82" s="3"/>
      <c r="R82" s="3"/>
      <c r="S82" s="3"/>
      <c r="T82" s="3"/>
    </row>
    <row r="83" spans="1:20" ht="17.25" customHeight="1">
      <c r="A83" s="24">
        <f t="shared" si="38"/>
        <v>366.61999999999796</v>
      </c>
      <c r="B83" s="25">
        <f t="shared" si="39"/>
        <v>3.0029999999999384</v>
      </c>
      <c r="C83" s="17">
        <f t="shared" si="50"/>
        <v>108.89999999999989</v>
      </c>
      <c r="D83" s="24">
        <f t="shared" si="41"/>
        <v>367.1199999999975</v>
      </c>
      <c r="E83" s="25">
        <f t="shared" si="42"/>
        <v>3.5029999999999277</v>
      </c>
      <c r="F83" s="17">
        <f t="shared" si="51"/>
        <v>157.49999999999983</v>
      </c>
      <c r="G83" s="24">
        <f t="shared" si="44"/>
        <v>367.61999999999705</v>
      </c>
      <c r="H83" s="25">
        <f t="shared" si="45"/>
        <v>4.0029999999999175</v>
      </c>
      <c r="I83" s="17"/>
      <c r="J83" s="24">
        <f t="shared" si="46"/>
        <v>368.1199999999966</v>
      </c>
      <c r="K83" s="25">
        <f t="shared" si="47"/>
        <v>4.502999999999907</v>
      </c>
      <c r="L83" s="17"/>
      <c r="M83" s="10"/>
      <c r="N83" s="12"/>
      <c r="O83" s="3"/>
      <c r="P83" s="3"/>
      <c r="Q83" s="3"/>
      <c r="R83" s="3"/>
      <c r="S83" s="3"/>
      <c r="T83" s="3"/>
    </row>
    <row r="84" spans="1:20" ht="17.25" customHeight="1">
      <c r="A84" s="21">
        <f t="shared" si="38"/>
        <v>366.62999999999795</v>
      </c>
      <c r="B84" s="22">
        <f t="shared" si="39"/>
        <v>3.012999999999938</v>
      </c>
      <c r="C84" s="17">
        <f t="shared" si="50"/>
        <v>109.8499999999999</v>
      </c>
      <c r="D84" s="21">
        <f t="shared" si="41"/>
        <v>367.1299999999975</v>
      </c>
      <c r="E84" s="22">
        <f t="shared" si="42"/>
        <v>3.5129999999999275</v>
      </c>
      <c r="F84" s="17">
        <f t="shared" si="51"/>
        <v>158.49999999999983</v>
      </c>
      <c r="G84" s="21">
        <f t="shared" si="44"/>
        <v>367.62999999999704</v>
      </c>
      <c r="H84" s="22">
        <f t="shared" si="45"/>
        <v>4.012999999999917</v>
      </c>
      <c r="I84" s="17"/>
      <c r="J84" s="21">
        <f t="shared" si="46"/>
        <v>368.1299999999966</v>
      </c>
      <c r="K84" s="22">
        <f t="shared" si="47"/>
        <v>4.512999999999907</v>
      </c>
      <c r="L84" s="17"/>
      <c r="M84" s="10"/>
      <c r="N84" s="12"/>
      <c r="O84" s="3"/>
      <c r="P84" s="3"/>
      <c r="Q84" s="3"/>
      <c r="R84" s="3"/>
      <c r="S84" s="3"/>
      <c r="T84" s="3"/>
    </row>
    <row r="85" spans="1:20" ht="17.25" customHeight="1">
      <c r="A85" s="21">
        <f t="shared" si="38"/>
        <v>366.63999999999794</v>
      </c>
      <c r="B85" s="22">
        <f t="shared" si="39"/>
        <v>3.022999999999938</v>
      </c>
      <c r="C85" s="17">
        <f t="shared" si="50"/>
        <v>110.7999999999999</v>
      </c>
      <c r="D85" s="21">
        <f t="shared" si="41"/>
        <v>367.1399999999975</v>
      </c>
      <c r="E85" s="22">
        <f t="shared" si="42"/>
        <v>3.5229999999999273</v>
      </c>
      <c r="F85" s="17">
        <f t="shared" si="51"/>
        <v>159.49999999999983</v>
      </c>
      <c r="G85" s="21">
        <f t="shared" si="44"/>
        <v>367.63999999999703</v>
      </c>
      <c r="H85" s="22">
        <f t="shared" si="45"/>
        <v>4.022999999999917</v>
      </c>
      <c r="I85" s="17"/>
      <c r="J85" s="21">
        <f t="shared" si="46"/>
        <v>368.1399999999966</v>
      </c>
      <c r="K85" s="22">
        <f t="shared" si="47"/>
        <v>4.522999999999906</v>
      </c>
      <c r="L85" s="17"/>
      <c r="M85" s="10"/>
      <c r="N85" s="12"/>
      <c r="O85" s="3"/>
      <c r="P85" s="3"/>
      <c r="Q85" s="3"/>
      <c r="R85" s="3"/>
      <c r="S85" s="3"/>
      <c r="T85" s="3"/>
    </row>
    <row r="86" spans="1:20" ht="17.25" customHeight="1">
      <c r="A86" s="21">
        <f t="shared" si="38"/>
        <v>366.64999999999793</v>
      </c>
      <c r="B86" s="22">
        <f t="shared" si="39"/>
        <v>3.0329999999999377</v>
      </c>
      <c r="C86" s="17">
        <f t="shared" si="50"/>
        <v>111.7499999999999</v>
      </c>
      <c r="D86" s="21">
        <f t="shared" si="41"/>
        <v>367.1499999999975</v>
      </c>
      <c r="E86" s="22">
        <f t="shared" si="42"/>
        <v>3.532999999999927</v>
      </c>
      <c r="F86" s="17">
        <f t="shared" si="51"/>
        <v>160.49999999999983</v>
      </c>
      <c r="G86" s="21">
        <f t="shared" si="44"/>
        <v>367.649999999997</v>
      </c>
      <c r="H86" s="22">
        <f t="shared" si="45"/>
        <v>4.032999999999917</v>
      </c>
      <c r="I86" s="17"/>
      <c r="J86" s="21">
        <f t="shared" si="46"/>
        <v>368.14999999999657</v>
      </c>
      <c r="K86" s="22">
        <f t="shared" si="47"/>
        <v>4.532999999999906</v>
      </c>
      <c r="L86" s="17"/>
      <c r="M86" s="10"/>
      <c r="N86" s="12"/>
      <c r="O86" s="3"/>
      <c r="P86" s="3"/>
      <c r="Q86" s="3"/>
      <c r="R86" s="3"/>
      <c r="S86" s="3"/>
      <c r="T86" s="3"/>
    </row>
    <row r="87" spans="1:20" ht="17.25" customHeight="1">
      <c r="A87" s="21">
        <f t="shared" si="38"/>
        <v>366.6599999999979</v>
      </c>
      <c r="B87" s="22">
        <f t="shared" si="39"/>
        <v>3.0429999999999375</v>
      </c>
      <c r="C87" s="17">
        <f t="shared" si="50"/>
        <v>112.6999999999999</v>
      </c>
      <c r="D87" s="21">
        <f t="shared" si="41"/>
        <v>367.15999999999747</v>
      </c>
      <c r="E87" s="22">
        <f t="shared" si="42"/>
        <v>3.542999999999927</v>
      </c>
      <c r="F87" s="17">
        <f t="shared" si="51"/>
        <v>161.49999999999983</v>
      </c>
      <c r="G87" s="21">
        <f t="shared" si="44"/>
        <v>367.659999999997</v>
      </c>
      <c r="H87" s="22">
        <f t="shared" si="45"/>
        <v>4.042999999999917</v>
      </c>
      <c r="I87" s="17"/>
      <c r="J87" s="21">
        <f t="shared" si="46"/>
        <v>368.15999999999656</v>
      </c>
      <c r="K87" s="22">
        <f t="shared" si="47"/>
        <v>4.542999999999906</v>
      </c>
      <c r="L87" s="17"/>
      <c r="M87" s="10"/>
      <c r="N87" s="12"/>
      <c r="O87" s="3"/>
      <c r="P87" s="3"/>
      <c r="Q87" s="3"/>
      <c r="R87" s="3"/>
      <c r="S87" s="3"/>
      <c r="T87" s="3"/>
    </row>
    <row r="88" spans="1:20" ht="17.25" customHeight="1">
      <c r="A88" s="21">
        <f t="shared" si="38"/>
        <v>366.6699999999979</v>
      </c>
      <c r="B88" s="22">
        <f t="shared" si="39"/>
        <v>3.0529999999999373</v>
      </c>
      <c r="C88" s="17">
        <f t="shared" si="50"/>
        <v>113.6499999999999</v>
      </c>
      <c r="D88" s="21">
        <f t="shared" si="41"/>
        <v>367.16999999999746</v>
      </c>
      <c r="E88" s="22">
        <f t="shared" si="42"/>
        <v>3.5529999999999267</v>
      </c>
      <c r="F88" s="17">
        <f t="shared" si="51"/>
        <v>162.49999999999983</v>
      </c>
      <c r="G88" s="21">
        <f t="shared" si="44"/>
        <v>367.669999999997</v>
      </c>
      <c r="H88" s="22">
        <f t="shared" si="45"/>
        <v>4.0529999999999164</v>
      </c>
      <c r="I88" s="17"/>
      <c r="J88" s="21">
        <f t="shared" si="46"/>
        <v>368.16999999999655</v>
      </c>
      <c r="K88" s="22">
        <f t="shared" si="47"/>
        <v>4.552999999999906</v>
      </c>
      <c r="L88" s="17"/>
      <c r="M88" s="10"/>
      <c r="N88" s="12"/>
      <c r="O88" s="3"/>
      <c r="P88" s="3"/>
      <c r="Q88" s="3"/>
      <c r="R88" s="3"/>
      <c r="S88" s="3"/>
      <c r="T88" s="3"/>
    </row>
    <row r="89" spans="1:20" ht="17.25" customHeight="1">
      <c r="A89" s="21">
        <f t="shared" si="38"/>
        <v>366.6799999999979</v>
      </c>
      <c r="B89" s="22">
        <f t="shared" si="39"/>
        <v>3.062999999999937</v>
      </c>
      <c r="C89" s="17">
        <f t="shared" si="50"/>
        <v>114.59999999999991</v>
      </c>
      <c r="D89" s="21">
        <f t="shared" si="41"/>
        <v>367.17999999999745</v>
      </c>
      <c r="E89" s="22">
        <f t="shared" si="42"/>
        <v>3.5629999999999264</v>
      </c>
      <c r="F89" s="17">
        <f t="shared" si="51"/>
        <v>163.49999999999983</v>
      </c>
      <c r="G89" s="21">
        <f t="shared" si="44"/>
        <v>367.679999999997</v>
      </c>
      <c r="H89" s="22">
        <f t="shared" si="45"/>
        <v>4.062999999999916</v>
      </c>
      <c r="I89" s="17"/>
      <c r="J89" s="21">
        <f t="shared" si="46"/>
        <v>368.17999999999654</v>
      </c>
      <c r="K89" s="22">
        <f t="shared" si="47"/>
        <v>4.562999999999906</v>
      </c>
      <c r="L89" s="17"/>
      <c r="M89" s="10"/>
      <c r="N89" s="12"/>
      <c r="O89" s="3"/>
      <c r="P89" s="3"/>
      <c r="Q89" s="3"/>
      <c r="R89" s="3"/>
      <c r="S89" s="3"/>
      <c r="T89" s="3"/>
    </row>
    <row r="90" spans="1:20" ht="17.25" customHeight="1">
      <c r="A90" s="24">
        <f t="shared" si="38"/>
        <v>366.6899999999979</v>
      </c>
      <c r="B90" s="25">
        <f t="shared" si="39"/>
        <v>3.072999999999937</v>
      </c>
      <c r="C90" s="17">
        <f t="shared" si="50"/>
        <v>115.54999999999991</v>
      </c>
      <c r="D90" s="24">
        <f t="shared" si="41"/>
        <v>367.18999999999744</v>
      </c>
      <c r="E90" s="25">
        <f t="shared" si="42"/>
        <v>3.5729999999999262</v>
      </c>
      <c r="F90" s="17">
        <f t="shared" si="51"/>
        <v>164.49999999999983</v>
      </c>
      <c r="G90" s="24">
        <f t="shared" si="44"/>
        <v>367.689999999997</v>
      </c>
      <c r="H90" s="25">
        <f t="shared" si="45"/>
        <v>4.072999999999916</v>
      </c>
      <c r="I90" s="17"/>
      <c r="J90" s="24">
        <f t="shared" si="46"/>
        <v>368.18999999999653</v>
      </c>
      <c r="K90" s="25">
        <f t="shared" si="47"/>
        <v>4.572999999999905</v>
      </c>
      <c r="L90" s="17"/>
      <c r="M90" s="10"/>
      <c r="N90" s="12"/>
      <c r="O90" s="3"/>
      <c r="P90" s="3"/>
      <c r="Q90" s="3"/>
      <c r="R90" s="3"/>
      <c r="S90" s="3"/>
      <c r="T90" s="3"/>
    </row>
    <row r="91" spans="1:20" ht="17.25" customHeight="1">
      <c r="A91" s="26">
        <f t="shared" si="38"/>
        <v>366.6999999999979</v>
      </c>
      <c r="B91" s="27">
        <f t="shared" si="39"/>
        <v>3.0829999999999367</v>
      </c>
      <c r="C91" s="28">
        <f t="shared" si="50"/>
        <v>116.49999999999991</v>
      </c>
      <c r="D91" s="26">
        <f t="shared" si="41"/>
        <v>367.19999999999743</v>
      </c>
      <c r="E91" s="27">
        <f t="shared" si="42"/>
        <v>3.582999999999926</v>
      </c>
      <c r="F91" s="28">
        <f t="shared" si="51"/>
        <v>165.49999999999983</v>
      </c>
      <c r="G91" s="26">
        <f t="shared" si="44"/>
        <v>367.699999999997</v>
      </c>
      <c r="H91" s="27">
        <f t="shared" si="45"/>
        <v>4.082999999999916</v>
      </c>
      <c r="I91" s="28"/>
      <c r="J91" s="26">
        <f t="shared" si="46"/>
        <v>368.1999999999965</v>
      </c>
      <c r="K91" s="27">
        <f t="shared" si="47"/>
        <v>4.582999999999905</v>
      </c>
      <c r="L91" s="28"/>
      <c r="M91" s="10"/>
      <c r="N91" s="12"/>
      <c r="O91" s="3"/>
      <c r="P91" s="3"/>
      <c r="Q91" s="3"/>
      <c r="R91" s="3"/>
      <c r="S91" s="3"/>
      <c r="T91" s="3"/>
    </row>
    <row r="92" spans="1:20" ht="17.25" customHeight="1">
      <c r="A92" s="29">
        <f t="shared" si="38"/>
        <v>366.7099999999979</v>
      </c>
      <c r="B92" s="30">
        <f t="shared" si="39"/>
        <v>3.0929999999999365</v>
      </c>
      <c r="C92" s="48">
        <f aca="true" t="shared" si="52" ref="C92:C101">+C91+$N$29/10</f>
        <v>117.44999999999992</v>
      </c>
      <c r="D92" s="29">
        <f t="shared" si="41"/>
        <v>367.2099999999974</v>
      </c>
      <c r="E92" s="30">
        <f t="shared" si="42"/>
        <v>3.592999999999926</v>
      </c>
      <c r="F92" s="48"/>
      <c r="G92" s="29">
        <f t="shared" si="44"/>
        <v>367.70999999999697</v>
      </c>
      <c r="H92" s="30">
        <f t="shared" si="45"/>
        <v>4.092999999999916</v>
      </c>
      <c r="I92" s="31"/>
      <c r="J92" s="29">
        <f t="shared" si="46"/>
        <v>368.2099999999965</v>
      </c>
      <c r="K92" s="30">
        <f t="shared" si="47"/>
        <v>4.592999999999905</v>
      </c>
      <c r="L92" s="48"/>
      <c r="M92" s="10"/>
      <c r="N92" s="3"/>
      <c r="O92" s="3"/>
      <c r="P92" s="3"/>
      <c r="Q92" s="3"/>
      <c r="R92" s="3"/>
      <c r="S92" s="3"/>
      <c r="T92" s="3"/>
    </row>
    <row r="93" spans="1:20" ht="17.25" customHeight="1">
      <c r="A93" s="24">
        <f t="shared" si="38"/>
        <v>366.71999999999787</v>
      </c>
      <c r="B93" s="25">
        <f t="shared" si="39"/>
        <v>3.1029999999999363</v>
      </c>
      <c r="C93" s="17">
        <f t="shared" si="52"/>
        <v>118.39999999999992</v>
      </c>
      <c r="D93" s="24">
        <f t="shared" si="41"/>
        <v>367.2199999999974</v>
      </c>
      <c r="E93" s="25">
        <f t="shared" si="42"/>
        <v>3.6029999999999256</v>
      </c>
      <c r="F93" s="17"/>
      <c r="G93" s="24">
        <f t="shared" si="44"/>
        <v>367.71999999999696</v>
      </c>
      <c r="H93" s="25">
        <f t="shared" si="45"/>
        <v>4.102999999999915</v>
      </c>
      <c r="I93" s="17"/>
      <c r="J93" s="24">
        <f t="shared" si="46"/>
        <v>368.2199999999965</v>
      </c>
      <c r="K93" s="25">
        <f t="shared" si="47"/>
        <v>4.602999999999905</v>
      </c>
      <c r="L93" s="17"/>
      <c r="M93" s="10"/>
      <c r="N93" s="3"/>
      <c r="O93" s="3"/>
      <c r="P93" s="3"/>
      <c r="Q93" s="3"/>
      <c r="R93" s="3"/>
      <c r="S93" s="3"/>
      <c r="T93" s="3"/>
    </row>
    <row r="94" spans="1:20" ht="17.25" customHeight="1">
      <c r="A94" s="21">
        <f aca="true" t="shared" si="53" ref="A94:A110">+A93+0.01</f>
        <v>366.72999999999786</v>
      </c>
      <c r="B94" s="22">
        <f aca="true" t="shared" si="54" ref="B94:B110">B93+0.01</f>
        <v>3.112999999999936</v>
      </c>
      <c r="C94" s="17">
        <f t="shared" si="52"/>
        <v>119.34999999999992</v>
      </c>
      <c r="D94" s="21">
        <f aca="true" t="shared" si="55" ref="D94:D110">+D93+0.01</f>
        <v>367.2299999999974</v>
      </c>
      <c r="E94" s="22">
        <f aca="true" t="shared" si="56" ref="E94:E110">E93+0.01</f>
        <v>3.6129999999999254</v>
      </c>
      <c r="F94" s="17"/>
      <c r="G94" s="21">
        <f aca="true" t="shared" si="57" ref="G94:G110">+G93+0.01</f>
        <v>367.72999999999695</v>
      </c>
      <c r="H94" s="22">
        <f aca="true" t="shared" si="58" ref="H94:H110">H93+0.01</f>
        <v>4.112999999999915</v>
      </c>
      <c r="I94" s="17"/>
      <c r="J94" s="21">
        <f aca="true" t="shared" si="59" ref="J94:J110">+J93+0.01</f>
        <v>368.2299999999965</v>
      </c>
      <c r="K94" s="22">
        <f aca="true" t="shared" si="60" ref="K94:K110">K93+0.01</f>
        <v>4.6129999999999045</v>
      </c>
      <c r="L94" s="17"/>
      <c r="M94" s="10"/>
      <c r="N94" s="3"/>
      <c r="O94" s="3"/>
      <c r="P94" s="3"/>
      <c r="Q94" s="3"/>
      <c r="R94" s="3"/>
      <c r="S94" s="3"/>
      <c r="T94" s="3"/>
    </row>
    <row r="95" spans="1:20" ht="17.25" customHeight="1">
      <c r="A95" s="21">
        <f t="shared" si="53"/>
        <v>366.73999999999785</v>
      </c>
      <c r="B95" s="22">
        <f t="shared" si="54"/>
        <v>3.122999999999936</v>
      </c>
      <c r="C95" s="17">
        <f t="shared" si="52"/>
        <v>120.29999999999993</v>
      </c>
      <c r="D95" s="21">
        <f t="shared" si="55"/>
        <v>367.2399999999974</v>
      </c>
      <c r="E95" s="22">
        <f t="shared" si="56"/>
        <v>3.622999999999925</v>
      </c>
      <c r="F95" s="17"/>
      <c r="G95" s="21">
        <f t="shared" si="57"/>
        <v>367.73999999999694</v>
      </c>
      <c r="H95" s="22">
        <f t="shared" si="58"/>
        <v>4.122999999999915</v>
      </c>
      <c r="I95" s="17"/>
      <c r="J95" s="21">
        <f t="shared" si="59"/>
        <v>368.2399999999965</v>
      </c>
      <c r="K95" s="22">
        <f t="shared" si="60"/>
        <v>4.622999999999904</v>
      </c>
      <c r="L95" s="17"/>
      <c r="M95" s="10"/>
      <c r="N95" s="3"/>
      <c r="O95" s="3"/>
      <c r="P95" s="3"/>
      <c r="Q95" s="3"/>
      <c r="R95" s="3"/>
      <c r="S95" s="3"/>
      <c r="T95" s="3"/>
    </row>
    <row r="96" spans="1:20" ht="17.25" customHeight="1">
      <c r="A96" s="21">
        <f t="shared" si="53"/>
        <v>366.74999999999784</v>
      </c>
      <c r="B96" s="22">
        <f t="shared" si="54"/>
        <v>3.1329999999999356</v>
      </c>
      <c r="C96" s="17">
        <f t="shared" si="52"/>
        <v>121.24999999999993</v>
      </c>
      <c r="D96" s="21">
        <f t="shared" si="55"/>
        <v>367.2499999999974</v>
      </c>
      <c r="E96" s="22">
        <f t="shared" si="56"/>
        <v>3.632999999999925</v>
      </c>
      <c r="F96" s="17"/>
      <c r="G96" s="21">
        <f t="shared" si="57"/>
        <v>367.74999999999693</v>
      </c>
      <c r="H96" s="22">
        <f t="shared" si="58"/>
        <v>4.132999999999915</v>
      </c>
      <c r="I96" s="17"/>
      <c r="J96" s="21">
        <f t="shared" si="59"/>
        <v>368.2499999999965</v>
      </c>
      <c r="K96" s="22">
        <f t="shared" si="60"/>
        <v>4.632999999999904</v>
      </c>
      <c r="L96" s="17"/>
      <c r="M96" s="10"/>
      <c r="N96" s="3"/>
      <c r="O96" s="3"/>
      <c r="P96" s="3"/>
      <c r="Q96" s="3"/>
      <c r="R96" s="3"/>
      <c r="S96" s="3"/>
      <c r="T96" s="3"/>
    </row>
    <row r="97" spans="1:20" ht="17.25" customHeight="1">
      <c r="A97" s="21">
        <f t="shared" si="53"/>
        <v>366.75999999999783</v>
      </c>
      <c r="B97" s="22">
        <f t="shared" si="54"/>
        <v>3.1429999999999354</v>
      </c>
      <c r="C97" s="17">
        <f t="shared" si="52"/>
        <v>122.19999999999993</v>
      </c>
      <c r="D97" s="21">
        <f t="shared" si="55"/>
        <v>367.2599999999974</v>
      </c>
      <c r="E97" s="22">
        <f t="shared" si="56"/>
        <v>3.6429999999999247</v>
      </c>
      <c r="F97" s="17"/>
      <c r="G97" s="21">
        <f t="shared" si="57"/>
        <v>367.7599999999969</v>
      </c>
      <c r="H97" s="22">
        <f t="shared" si="58"/>
        <v>4.1429999999999145</v>
      </c>
      <c r="I97" s="17"/>
      <c r="J97" s="21">
        <f t="shared" si="59"/>
        <v>368.25999999999647</v>
      </c>
      <c r="K97" s="22">
        <f t="shared" si="60"/>
        <v>4.642999999999904</v>
      </c>
      <c r="L97" s="17"/>
      <c r="M97" s="10"/>
      <c r="N97" s="3"/>
      <c r="O97" s="3"/>
      <c r="P97" s="3"/>
      <c r="Q97" s="3"/>
      <c r="R97" s="3"/>
      <c r="S97" s="3"/>
      <c r="T97" s="3"/>
    </row>
    <row r="98" spans="1:20" ht="17.25" customHeight="1">
      <c r="A98" s="21">
        <f t="shared" si="53"/>
        <v>366.7699999999978</v>
      </c>
      <c r="B98" s="22">
        <f t="shared" si="54"/>
        <v>3.152999999999935</v>
      </c>
      <c r="C98" s="17">
        <f t="shared" si="52"/>
        <v>123.14999999999993</v>
      </c>
      <c r="D98" s="21">
        <f t="shared" si="55"/>
        <v>367.26999999999737</v>
      </c>
      <c r="E98" s="22">
        <f t="shared" si="56"/>
        <v>3.6529999999999245</v>
      </c>
      <c r="F98" s="17"/>
      <c r="G98" s="21">
        <f t="shared" si="57"/>
        <v>367.7699999999969</v>
      </c>
      <c r="H98" s="22">
        <f t="shared" si="58"/>
        <v>4.152999999999914</v>
      </c>
      <c r="I98" s="17"/>
      <c r="J98" s="21">
        <f t="shared" si="59"/>
        <v>368.26999999999646</v>
      </c>
      <c r="K98" s="22">
        <f t="shared" si="60"/>
        <v>4.652999999999904</v>
      </c>
      <c r="L98" s="17"/>
      <c r="M98" s="10"/>
      <c r="N98" s="3"/>
      <c r="O98" s="3"/>
      <c r="P98" s="3"/>
      <c r="Q98" s="3"/>
      <c r="R98" s="3"/>
      <c r="S98" s="3"/>
      <c r="T98" s="3"/>
    </row>
    <row r="99" spans="1:20" ht="17.25" customHeight="1">
      <c r="A99" s="21">
        <f t="shared" si="53"/>
        <v>366.7799999999978</v>
      </c>
      <c r="B99" s="22">
        <f t="shared" si="54"/>
        <v>3.162999999999935</v>
      </c>
      <c r="C99" s="17">
        <f t="shared" si="52"/>
        <v>124.09999999999994</v>
      </c>
      <c r="D99" s="21">
        <f t="shared" si="55"/>
        <v>367.27999999999736</v>
      </c>
      <c r="E99" s="22">
        <f t="shared" si="56"/>
        <v>3.6629999999999243</v>
      </c>
      <c r="F99" s="17"/>
      <c r="G99" s="21">
        <f t="shared" si="57"/>
        <v>367.7799999999969</v>
      </c>
      <c r="H99" s="22">
        <f t="shared" si="58"/>
        <v>4.162999999999914</v>
      </c>
      <c r="I99" s="17"/>
      <c r="J99" s="21">
        <f t="shared" si="59"/>
        <v>368.27999999999645</v>
      </c>
      <c r="K99" s="22">
        <f t="shared" si="60"/>
        <v>4.6629999999999034</v>
      </c>
      <c r="L99" s="17"/>
      <c r="M99" s="10"/>
      <c r="N99" s="3"/>
      <c r="O99" s="3"/>
      <c r="P99" s="3"/>
      <c r="Q99" s="3"/>
      <c r="R99" s="3"/>
      <c r="S99" s="3"/>
      <c r="T99" s="3"/>
    </row>
    <row r="100" spans="1:20" ht="17.25" customHeight="1">
      <c r="A100" s="24">
        <f t="shared" si="53"/>
        <v>366.7899999999978</v>
      </c>
      <c r="B100" s="25">
        <f t="shared" si="54"/>
        <v>3.1729999999999348</v>
      </c>
      <c r="C100" s="17">
        <f t="shared" si="52"/>
        <v>125.04999999999994</v>
      </c>
      <c r="D100" s="24">
        <f t="shared" si="55"/>
        <v>367.28999999999735</v>
      </c>
      <c r="E100" s="25">
        <f t="shared" si="56"/>
        <v>3.672999999999924</v>
      </c>
      <c r="F100" s="17"/>
      <c r="G100" s="24">
        <f t="shared" si="57"/>
        <v>367.7899999999969</v>
      </c>
      <c r="H100" s="25">
        <f t="shared" si="58"/>
        <v>4.172999999999914</v>
      </c>
      <c r="I100" s="17"/>
      <c r="J100" s="34">
        <f t="shared" si="59"/>
        <v>368.28999999999644</v>
      </c>
      <c r="K100" s="35">
        <f t="shared" si="60"/>
        <v>4.672999999999903</v>
      </c>
      <c r="L100" s="17"/>
      <c r="M100" s="10"/>
      <c r="N100" s="3"/>
      <c r="O100" s="3"/>
      <c r="P100" s="3"/>
      <c r="Q100" s="3"/>
      <c r="R100" s="3"/>
      <c r="S100" s="3"/>
      <c r="T100" s="3"/>
    </row>
    <row r="101" spans="1:20" ht="17.25" customHeight="1">
      <c r="A101" s="26">
        <f t="shared" si="53"/>
        <v>366.7999999999978</v>
      </c>
      <c r="B101" s="27">
        <f t="shared" si="54"/>
        <v>3.1829999999999345</v>
      </c>
      <c r="C101" s="28">
        <f t="shared" si="52"/>
        <v>125.99999999999994</v>
      </c>
      <c r="D101" s="26">
        <f t="shared" si="55"/>
        <v>367.29999999999734</v>
      </c>
      <c r="E101" s="27">
        <f t="shared" si="56"/>
        <v>3.682999999999924</v>
      </c>
      <c r="F101" s="28"/>
      <c r="G101" s="26">
        <f t="shared" si="57"/>
        <v>367.7999999999969</v>
      </c>
      <c r="H101" s="27">
        <f t="shared" si="58"/>
        <v>4.182999999999914</v>
      </c>
      <c r="I101" s="28"/>
      <c r="J101" s="26">
        <f t="shared" si="59"/>
        <v>368.29999999999643</v>
      </c>
      <c r="K101" s="27">
        <f t="shared" si="60"/>
        <v>4.682999999999903</v>
      </c>
      <c r="L101" s="28"/>
      <c r="M101" s="10"/>
      <c r="N101" s="3"/>
      <c r="O101" s="3"/>
      <c r="P101" s="3"/>
      <c r="Q101" s="3"/>
      <c r="R101" s="3"/>
      <c r="S101" s="3"/>
      <c r="T101" s="3"/>
    </row>
    <row r="102" spans="1:20" ht="17.25" customHeight="1">
      <c r="A102" s="39">
        <f t="shared" si="53"/>
        <v>366.8099999999978</v>
      </c>
      <c r="B102" s="40">
        <f t="shared" si="54"/>
        <v>3.1929999999999343</v>
      </c>
      <c r="C102" s="48">
        <f aca="true" t="shared" si="61" ref="C102:C110">+C101+$N$30/10</f>
        <v>126.97499999999994</v>
      </c>
      <c r="D102" s="39">
        <f t="shared" si="55"/>
        <v>367.30999999999733</v>
      </c>
      <c r="E102" s="40">
        <f t="shared" si="56"/>
        <v>3.6929999999999237</v>
      </c>
      <c r="F102" s="48"/>
      <c r="G102" s="39">
        <f t="shared" si="57"/>
        <v>367.8099999999969</v>
      </c>
      <c r="H102" s="40">
        <f t="shared" si="58"/>
        <v>4.1929999999999135</v>
      </c>
      <c r="I102" s="31"/>
      <c r="J102" s="39">
        <f t="shared" si="59"/>
        <v>368.3099999999964</v>
      </c>
      <c r="K102" s="40">
        <f t="shared" si="60"/>
        <v>4.692999999999903</v>
      </c>
      <c r="L102" s="48"/>
      <c r="M102" s="10"/>
      <c r="N102" s="3"/>
      <c r="O102" s="3"/>
      <c r="P102" s="3"/>
      <c r="Q102" s="3"/>
      <c r="R102" s="3"/>
      <c r="S102" s="3"/>
      <c r="T102" s="3"/>
    </row>
    <row r="103" spans="1:20" ht="17.25" customHeight="1">
      <c r="A103" s="34">
        <f t="shared" si="53"/>
        <v>366.8199999999978</v>
      </c>
      <c r="B103" s="35">
        <f t="shared" si="54"/>
        <v>3.202999999999934</v>
      </c>
      <c r="C103" s="17">
        <f t="shared" si="61"/>
        <v>127.94999999999993</v>
      </c>
      <c r="D103" s="34">
        <f t="shared" si="55"/>
        <v>367.3199999999973</v>
      </c>
      <c r="E103" s="35">
        <f t="shared" si="56"/>
        <v>3.7029999999999235</v>
      </c>
      <c r="F103" s="17"/>
      <c r="G103" s="34">
        <f t="shared" si="57"/>
        <v>367.81999999999687</v>
      </c>
      <c r="H103" s="35">
        <f t="shared" si="58"/>
        <v>4.202999999999913</v>
      </c>
      <c r="I103" s="17"/>
      <c r="J103" s="34">
        <f t="shared" si="59"/>
        <v>368.3199999999964</v>
      </c>
      <c r="K103" s="35">
        <f t="shared" si="60"/>
        <v>4.702999999999903</v>
      </c>
      <c r="L103" s="17"/>
      <c r="M103" s="10"/>
      <c r="N103" s="3"/>
      <c r="O103" s="3"/>
      <c r="P103" s="3"/>
      <c r="Q103" s="3"/>
      <c r="R103" s="3"/>
      <c r="S103" s="3"/>
      <c r="T103" s="3"/>
    </row>
    <row r="104" spans="1:20" ht="17.25" customHeight="1">
      <c r="A104" s="34">
        <f t="shared" si="53"/>
        <v>366.82999999999777</v>
      </c>
      <c r="B104" s="35">
        <f t="shared" si="54"/>
        <v>3.212999999999934</v>
      </c>
      <c r="C104" s="17">
        <f t="shared" si="61"/>
        <v>128.92499999999993</v>
      </c>
      <c r="D104" s="34">
        <f t="shared" si="55"/>
        <v>367.3299999999973</v>
      </c>
      <c r="E104" s="35">
        <f t="shared" si="56"/>
        <v>3.7129999999999233</v>
      </c>
      <c r="F104" s="17"/>
      <c r="G104" s="34">
        <f t="shared" si="57"/>
        <v>367.82999999999686</v>
      </c>
      <c r="H104" s="35">
        <f t="shared" si="58"/>
        <v>4.212999999999913</v>
      </c>
      <c r="I104" s="17"/>
      <c r="J104" s="34">
        <f t="shared" si="59"/>
        <v>368.3299999999964</v>
      </c>
      <c r="K104" s="35">
        <f t="shared" si="60"/>
        <v>4.712999999999902</v>
      </c>
      <c r="L104" s="17"/>
      <c r="M104" s="10"/>
      <c r="N104" s="3"/>
      <c r="O104" s="3"/>
      <c r="P104" s="3"/>
      <c r="Q104" s="3"/>
      <c r="R104" s="3"/>
      <c r="S104" s="3"/>
      <c r="T104" s="3"/>
    </row>
    <row r="105" spans="1:20" ht="17.25" customHeight="1">
      <c r="A105" s="34">
        <f t="shared" si="53"/>
        <v>366.83999999999776</v>
      </c>
      <c r="B105" s="35">
        <f t="shared" si="54"/>
        <v>3.2229999999999337</v>
      </c>
      <c r="C105" s="17">
        <f t="shared" si="61"/>
        <v>129.89999999999992</v>
      </c>
      <c r="D105" s="34">
        <f t="shared" si="55"/>
        <v>367.3399999999973</v>
      </c>
      <c r="E105" s="35">
        <f t="shared" si="56"/>
        <v>3.722999999999923</v>
      </c>
      <c r="F105" s="17"/>
      <c r="G105" s="34">
        <f t="shared" si="57"/>
        <v>367.83999999999685</v>
      </c>
      <c r="H105" s="35">
        <f t="shared" si="58"/>
        <v>4.222999999999913</v>
      </c>
      <c r="I105" s="17"/>
      <c r="J105" s="34">
        <f t="shared" si="59"/>
        <v>368.3399999999964</v>
      </c>
      <c r="K105" s="35">
        <f t="shared" si="60"/>
        <v>4.722999999999902</v>
      </c>
      <c r="L105" s="17"/>
      <c r="M105" s="10"/>
      <c r="N105" s="3"/>
      <c r="O105" s="3"/>
      <c r="P105" s="3"/>
      <c r="Q105" s="3"/>
      <c r="R105" s="3"/>
      <c r="S105" s="3"/>
      <c r="T105" s="3"/>
    </row>
    <row r="106" spans="1:20" ht="17.25" customHeight="1">
      <c r="A106" s="34">
        <f t="shared" si="53"/>
        <v>366.84999999999775</v>
      </c>
      <c r="B106" s="35">
        <f t="shared" si="54"/>
        <v>3.2329999999999335</v>
      </c>
      <c r="C106" s="17">
        <f t="shared" si="61"/>
        <v>130.87499999999991</v>
      </c>
      <c r="D106" s="34">
        <f t="shared" si="55"/>
        <v>367.3499999999973</v>
      </c>
      <c r="E106" s="35">
        <f t="shared" si="56"/>
        <v>3.732999999999923</v>
      </c>
      <c r="F106" s="17"/>
      <c r="G106" s="34">
        <f t="shared" si="57"/>
        <v>367.84999999999684</v>
      </c>
      <c r="H106" s="35">
        <f t="shared" si="58"/>
        <v>4.232999999999913</v>
      </c>
      <c r="I106" s="17"/>
      <c r="J106" s="34">
        <f t="shared" si="59"/>
        <v>368.3499999999964</v>
      </c>
      <c r="K106" s="35">
        <f t="shared" si="60"/>
        <v>4.732999999999902</v>
      </c>
      <c r="L106" s="17"/>
      <c r="M106" s="10"/>
      <c r="N106" s="3"/>
      <c r="O106" s="3"/>
      <c r="P106" s="3"/>
      <c r="Q106" s="3"/>
      <c r="R106" s="3"/>
      <c r="S106" s="3"/>
      <c r="T106" s="3"/>
    </row>
    <row r="107" spans="1:20" ht="17.25" customHeight="1">
      <c r="A107" s="34">
        <f t="shared" si="53"/>
        <v>366.85999999999774</v>
      </c>
      <c r="B107" s="35">
        <f t="shared" si="54"/>
        <v>3.2429999999999333</v>
      </c>
      <c r="C107" s="17">
        <f t="shared" si="61"/>
        <v>131.8499999999999</v>
      </c>
      <c r="D107" s="34">
        <f t="shared" si="55"/>
        <v>367.3599999999973</v>
      </c>
      <c r="E107" s="35">
        <f t="shared" si="56"/>
        <v>3.7429999999999226</v>
      </c>
      <c r="F107" s="17"/>
      <c r="G107" s="34">
        <f t="shared" si="57"/>
        <v>367.85999999999683</v>
      </c>
      <c r="H107" s="35">
        <f t="shared" si="58"/>
        <v>4.242999999999912</v>
      </c>
      <c r="I107" s="17"/>
      <c r="J107" s="34">
        <f t="shared" si="59"/>
        <v>368.3599999999964</v>
      </c>
      <c r="K107" s="35">
        <f t="shared" si="60"/>
        <v>4.742999999999902</v>
      </c>
      <c r="L107" s="17"/>
      <c r="M107" s="10"/>
      <c r="N107" s="3"/>
      <c r="O107" s="3"/>
      <c r="P107" s="3"/>
      <c r="Q107" s="3"/>
      <c r="R107" s="3"/>
      <c r="S107" s="3"/>
      <c r="T107" s="3"/>
    </row>
    <row r="108" spans="1:20" ht="17.25" customHeight="1">
      <c r="A108" s="34">
        <f t="shared" si="53"/>
        <v>366.86999999999773</v>
      </c>
      <c r="B108" s="35">
        <f t="shared" si="54"/>
        <v>3.252999999999933</v>
      </c>
      <c r="C108" s="17">
        <f t="shared" si="61"/>
        <v>132.8249999999999</v>
      </c>
      <c r="D108" s="34">
        <f t="shared" si="55"/>
        <v>367.3699999999973</v>
      </c>
      <c r="E108" s="35">
        <f t="shared" si="56"/>
        <v>3.7529999999999224</v>
      </c>
      <c r="F108" s="17"/>
      <c r="G108" s="34">
        <f t="shared" si="57"/>
        <v>367.8699999999968</v>
      </c>
      <c r="H108" s="35">
        <f t="shared" si="58"/>
        <v>4.252999999999912</v>
      </c>
      <c r="I108" s="17"/>
      <c r="J108" s="34">
        <f t="shared" si="59"/>
        <v>368.36999999999637</v>
      </c>
      <c r="K108" s="35">
        <f t="shared" si="60"/>
        <v>4.7529999999999015</v>
      </c>
      <c r="L108" s="17"/>
      <c r="M108" s="3"/>
      <c r="N108" s="3"/>
      <c r="O108" s="3"/>
      <c r="P108" s="3"/>
      <c r="Q108" s="3"/>
      <c r="R108" s="3"/>
      <c r="S108" s="3"/>
      <c r="T108" s="3"/>
    </row>
    <row r="109" spans="1:20" ht="17.25" customHeight="1">
      <c r="A109" s="34">
        <f t="shared" si="53"/>
        <v>366.8799999999977</v>
      </c>
      <c r="B109" s="35">
        <f t="shared" si="54"/>
        <v>3.262999999999933</v>
      </c>
      <c r="C109" s="17">
        <f t="shared" si="61"/>
        <v>133.7999999999999</v>
      </c>
      <c r="D109" s="34">
        <f t="shared" si="55"/>
        <v>367.37999999999727</v>
      </c>
      <c r="E109" s="35">
        <f t="shared" si="56"/>
        <v>3.762999999999922</v>
      </c>
      <c r="F109" s="17"/>
      <c r="G109" s="34">
        <f t="shared" si="57"/>
        <v>367.8799999999968</v>
      </c>
      <c r="H109" s="35">
        <f t="shared" si="58"/>
        <v>4.262999999999912</v>
      </c>
      <c r="I109" s="17"/>
      <c r="J109" s="34">
        <f t="shared" si="59"/>
        <v>368.37999999999636</v>
      </c>
      <c r="K109" s="35">
        <f t="shared" si="60"/>
        <v>4.762999999999901</v>
      </c>
      <c r="L109" s="17"/>
      <c r="M109" s="3"/>
      <c r="N109" s="3"/>
      <c r="O109" s="3"/>
      <c r="P109" s="3"/>
      <c r="Q109" s="3"/>
      <c r="R109" s="3"/>
      <c r="S109" s="3"/>
      <c r="T109" s="3"/>
    </row>
    <row r="110" spans="1:20" ht="17.25" customHeight="1">
      <c r="A110" s="26">
        <f t="shared" si="53"/>
        <v>366.8899999999977</v>
      </c>
      <c r="B110" s="27">
        <f t="shared" si="54"/>
        <v>3.2729999999999326</v>
      </c>
      <c r="C110" s="28">
        <f t="shared" si="61"/>
        <v>134.7749999999999</v>
      </c>
      <c r="D110" s="26">
        <f t="shared" si="55"/>
        <v>367.38999999999726</v>
      </c>
      <c r="E110" s="27">
        <f t="shared" si="56"/>
        <v>3.772999999999922</v>
      </c>
      <c r="F110" s="28"/>
      <c r="G110" s="26">
        <f t="shared" si="57"/>
        <v>367.8899999999968</v>
      </c>
      <c r="H110" s="27">
        <f t="shared" si="58"/>
        <v>4.272999999999912</v>
      </c>
      <c r="I110" s="28"/>
      <c r="J110" s="26">
        <f t="shared" si="59"/>
        <v>368.38999999999635</v>
      </c>
      <c r="K110" s="27">
        <f t="shared" si="60"/>
        <v>4.772999999999901</v>
      </c>
      <c r="L110" s="28"/>
      <c r="M110" s="3"/>
      <c r="N110" s="3"/>
      <c r="O110" s="3"/>
      <c r="P110" s="3"/>
      <c r="Q110" s="3"/>
      <c r="R110" s="3"/>
      <c r="S110" s="3"/>
      <c r="T110" s="3"/>
    </row>
    <row r="111" spans="1:20" ht="24.7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"/>
      <c r="N114" s="3"/>
      <c r="O114" s="3"/>
      <c r="P114" s="3"/>
      <c r="Q114" s="3"/>
      <c r="R114" s="3"/>
      <c r="S114" s="3"/>
      <c r="T114" s="3"/>
    </row>
    <row r="115" spans="1:12" ht="24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3"/>
      <c r="D116" s="42"/>
      <c r="E116" s="42"/>
      <c r="F116" s="43"/>
      <c r="G116" s="42"/>
      <c r="H116" s="42"/>
      <c r="I116" s="43"/>
      <c r="J116" s="42"/>
      <c r="K116" s="42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2"/>
      <c r="B126" s="42"/>
      <c r="C126" s="43"/>
      <c r="D126" s="42"/>
      <c r="E126" s="42"/>
      <c r="F126" s="43"/>
      <c r="G126" s="42"/>
      <c r="H126" s="42"/>
      <c r="I126" s="43"/>
      <c r="J126" s="42"/>
      <c r="K126" s="42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2"/>
      <c r="K127" s="42"/>
      <c r="L127" s="43"/>
    </row>
    <row r="128" spans="1:12" ht="16.5" customHeight="1">
      <c r="A128" s="43"/>
      <c r="B128" s="43"/>
      <c r="C128" s="43"/>
      <c r="D128" s="42"/>
      <c r="E128" s="42"/>
      <c r="F128" s="43"/>
      <c r="G128" s="43"/>
      <c r="H128" s="43"/>
      <c r="I128" s="43"/>
      <c r="J128" s="42"/>
      <c r="K128" s="42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2"/>
      <c r="B136" s="42"/>
      <c r="C136" s="43"/>
      <c r="D136" s="42"/>
      <c r="E136" s="42"/>
      <c r="F136" s="43"/>
      <c r="G136" s="42"/>
      <c r="H136" s="42"/>
      <c r="I136" s="43"/>
      <c r="J136" s="42"/>
      <c r="K136" s="42"/>
      <c r="L136" s="43"/>
    </row>
    <row r="137" spans="1:12" ht="16.5" customHeight="1">
      <c r="A137" s="43"/>
      <c r="B137" s="43"/>
      <c r="C137" s="43"/>
      <c r="D137" s="42"/>
      <c r="E137" s="42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2"/>
      <c r="B146" s="42"/>
      <c r="C146" s="43"/>
      <c r="D146" s="42"/>
      <c r="E146" s="42"/>
      <c r="F146" s="43"/>
      <c r="G146" s="42"/>
      <c r="H146" s="42"/>
      <c r="I146" s="43"/>
      <c r="J146" s="42"/>
      <c r="K146" s="42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2"/>
      <c r="K155" s="42"/>
      <c r="L155" s="43"/>
    </row>
    <row r="156" spans="1:12" ht="16.5" customHeight="1">
      <c r="A156" s="42"/>
      <c r="B156" s="42"/>
      <c r="C156" s="43"/>
      <c r="D156" s="42"/>
      <c r="E156" s="42"/>
      <c r="F156" s="43"/>
      <c r="G156" s="42"/>
      <c r="H156" s="42"/>
      <c r="I156" s="43"/>
      <c r="J156" s="42"/>
      <c r="K156" s="42"/>
      <c r="L156" s="43"/>
    </row>
    <row r="157" spans="1:12" ht="16.5" customHeight="1">
      <c r="A157" s="42"/>
      <c r="B157" s="42"/>
      <c r="C157" s="43"/>
      <c r="D157" s="42"/>
      <c r="E157" s="42"/>
      <c r="F157" s="43"/>
      <c r="G157" s="42"/>
      <c r="H157" s="42"/>
      <c r="I157" s="43"/>
      <c r="J157" s="42"/>
      <c r="K157" s="42"/>
      <c r="L157" s="43"/>
    </row>
    <row r="158" spans="1:12" ht="16.5" customHeight="1">
      <c r="A158" s="42"/>
      <c r="B158" s="42"/>
      <c r="C158" s="43"/>
      <c r="D158" s="42"/>
      <c r="E158" s="42"/>
      <c r="F158" s="43"/>
      <c r="G158" s="42"/>
      <c r="H158" s="42"/>
      <c r="I158" s="43"/>
      <c r="J158" s="42"/>
      <c r="K158" s="42"/>
      <c r="L158" s="43"/>
    </row>
    <row r="159" spans="1:12" ht="16.5" customHeight="1">
      <c r="A159" s="42"/>
      <c r="B159" s="42"/>
      <c r="C159" s="43"/>
      <c r="D159" s="42"/>
      <c r="E159" s="42"/>
      <c r="F159" s="43"/>
      <c r="G159" s="42"/>
      <c r="H159" s="42"/>
      <c r="I159" s="43"/>
      <c r="J159" s="42"/>
      <c r="K159" s="42"/>
      <c r="L159" s="43"/>
    </row>
    <row r="160" spans="1:12" ht="16.5" customHeight="1">
      <c r="A160" s="42"/>
      <c r="B160" s="42"/>
      <c r="C160" s="43"/>
      <c r="D160" s="42"/>
      <c r="E160" s="42"/>
      <c r="F160" s="43"/>
      <c r="G160" s="42"/>
      <c r="H160" s="42"/>
      <c r="I160" s="43"/>
      <c r="J160" s="42"/>
      <c r="K160" s="42"/>
      <c r="L160" s="43"/>
    </row>
    <row r="161" spans="1:12" ht="16.5" customHeight="1">
      <c r="A161" s="42"/>
      <c r="B161" s="42"/>
      <c r="C161" s="43"/>
      <c r="D161" s="42"/>
      <c r="E161" s="42"/>
      <c r="F161" s="43"/>
      <c r="G161" s="42"/>
      <c r="H161" s="42"/>
      <c r="I161" s="43"/>
      <c r="J161" s="42"/>
      <c r="K161" s="42"/>
      <c r="L161" s="43"/>
    </row>
    <row r="162" spans="1:12" ht="16.5" customHeight="1">
      <c r="A162" s="42"/>
      <c r="B162" s="42"/>
      <c r="C162" s="43"/>
      <c r="D162" s="42"/>
      <c r="E162" s="42"/>
      <c r="F162" s="43"/>
      <c r="G162" s="42"/>
      <c r="H162" s="42"/>
      <c r="I162" s="43"/>
      <c r="J162" s="42"/>
      <c r="K162" s="42"/>
      <c r="L162" s="43"/>
    </row>
    <row r="163" spans="1:12" ht="16.5" customHeight="1">
      <c r="A163" s="42"/>
      <c r="B163" s="42"/>
      <c r="C163" s="43"/>
      <c r="D163" s="42"/>
      <c r="E163" s="42"/>
      <c r="F163" s="43"/>
      <c r="G163" s="42"/>
      <c r="H163" s="42"/>
      <c r="I163" s="43"/>
      <c r="J163" s="42"/>
      <c r="K163" s="42"/>
      <c r="L163" s="43"/>
    </row>
    <row r="164" spans="1:12" ht="16.5" customHeight="1">
      <c r="A164" s="42"/>
      <c r="B164" s="42"/>
      <c r="C164" s="43"/>
      <c r="D164" s="42"/>
      <c r="E164" s="42"/>
      <c r="F164" s="43"/>
      <c r="G164" s="42"/>
      <c r="H164" s="42"/>
      <c r="I164" s="43"/>
      <c r="J164" s="42"/>
      <c r="K164" s="42"/>
      <c r="L164" s="43"/>
    </row>
    <row r="165" spans="1:12" ht="16.5" customHeight="1">
      <c r="A165" s="42"/>
      <c r="B165" s="42"/>
      <c r="C165" s="43"/>
      <c r="D165" s="42"/>
      <c r="E165" s="42"/>
      <c r="F165" s="43"/>
      <c r="G165" s="42"/>
      <c r="H165" s="42"/>
      <c r="I165" s="43"/>
      <c r="J165" s="42"/>
      <c r="K165" s="42"/>
      <c r="L165" s="43"/>
    </row>
    <row r="166" spans="1:12" ht="24.75" customHeight="1">
      <c r="A166" s="44"/>
      <c r="B166" s="44"/>
      <c r="C166" s="44"/>
      <c r="D166" s="44"/>
      <c r="E166" s="44"/>
      <c r="F166" s="44"/>
      <c r="G166" s="44"/>
      <c r="H166" s="44"/>
      <c r="I166" s="45"/>
      <c r="J166" s="45"/>
      <c r="K166" s="45"/>
      <c r="L166" s="45"/>
    </row>
    <row r="167" spans="1:12" ht="24.75" customHeight="1">
      <c r="A167" s="44"/>
      <c r="B167" s="44"/>
      <c r="C167" s="44"/>
      <c r="D167" s="44"/>
      <c r="E167" s="44"/>
      <c r="F167" s="44"/>
      <c r="G167" s="44"/>
      <c r="H167" s="44"/>
      <c r="I167" s="45"/>
      <c r="J167" s="45"/>
      <c r="K167" s="45"/>
      <c r="L167" s="45"/>
    </row>
    <row r="168" spans="1:12" ht="24.75" customHeight="1">
      <c r="A168" s="46"/>
      <c r="B168" s="44"/>
      <c r="C168" s="44"/>
      <c r="D168" s="44"/>
      <c r="E168" s="44"/>
      <c r="F168" s="44"/>
      <c r="G168" s="44"/>
      <c r="H168" s="44"/>
      <c r="I168" s="45"/>
      <c r="J168" s="45"/>
      <c r="K168" s="45"/>
      <c r="L168" s="45"/>
    </row>
    <row r="169" spans="1:12" ht="24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24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6.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6.5" customHeight="1">
      <c r="A172" s="43"/>
      <c r="B172" s="43"/>
      <c r="C172" s="42"/>
      <c r="D172" s="42"/>
      <c r="E172" s="42"/>
      <c r="F172" s="42"/>
      <c r="G172" s="43"/>
      <c r="H172" s="43"/>
      <c r="I172" s="42"/>
      <c r="J172" s="43"/>
      <c r="K172" s="43"/>
      <c r="L172" s="42"/>
    </row>
    <row r="173" spans="1:12" ht="16.5" customHeight="1">
      <c r="A173" s="43"/>
      <c r="B173" s="43"/>
      <c r="C173" s="42"/>
      <c r="D173" s="42"/>
      <c r="E173" s="42"/>
      <c r="F173" s="42"/>
      <c r="G173" s="43"/>
      <c r="H173" s="43"/>
      <c r="I173" s="42"/>
      <c r="J173" s="43"/>
      <c r="K173" s="43"/>
      <c r="L173" s="42"/>
    </row>
    <row r="174" spans="1:12" ht="16.5" customHeight="1">
      <c r="A174" s="43"/>
      <c r="B174" s="43"/>
      <c r="C174" s="42"/>
      <c r="D174" s="42"/>
      <c r="E174" s="42"/>
      <c r="F174" s="42"/>
      <c r="G174" s="43"/>
      <c r="H174" s="43"/>
      <c r="I174" s="42"/>
      <c r="J174" s="43"/>
      <c r="K174" s="43"/>
      <c r="L174" s="42"/>
    </row>
    <row r="175" spans="1:12" ht="16.5" customHeight="1">
      <c r="A175" s="43"/>
      <c r="B175" s="43"/>
      <c r="C175" s="42"/>
      <c r="D175" s="42"/>
      <c r="E175" s="42"/>
      <c r="F175" s="42"/>
      <c r="G175" s="43"/>
      <c r="H175" s="43"/>
      <c r="I175" s="42"/>
      <c r="J175" s="43"/>
      <c r="K175" s="43"/>
      <c r="L175" s="42"/>
    </row>
    <row r="176" spans="1:12" ht="16.5" customHeight="1">
      <c r="A176" s="43"/>
      <c r="B176" s="43"/>
      <c r="C176" s="42"/>
      <c r="D176" s="42"/>
      <c r="E176" s="42"/>
      <c r="F176" s="42"/>
      <c r="G176" s="43"/>
      <c r="H176" s="43"/>
      <c r="I176" s="42"/>
      <c r="J176" s="43"/>
      <c r="K176" s="43"/>
      <c r="L176" s="42"/>
    </row>
    <row r="177" spans="1:12" ht="16.5" customHeight="1">
      <c r="A177" s="43"/>
      <c r="B177" s="43"/>
      <c r="C177" s="42"/>
      <c r="D177" s="42"/>
      <c r="E177" s="42"/>
      <c r="F177" s="42"/>
      <c r="G177" s="43"/>
      <c r="H177" s="43"/>
      <c r="I177" s="42"/>
      <c r="J177" s="43"/>
      <c r="K177" s="43"/>
      <c r="L177" s="42"/>
    </row>
    <row r="178" spans="1:12" ht="16.5" customHeight="1">
      <c r="A178" s="43"/>
      <c r="B178" s="43"/>
      <c r="C178" s="42"/>
      <c r="D178" s="42"/>
      <c r="E178" s="42"/>
      <c r="F178" s="42"/>
      <c r="G178" s="43"/>
      <c r="H178" s="43"/>
      <c r="I178" s="42"/>
      <c r="J178" s="43"/>
      <c r="K178" s="43"/>
      <c r="L178" s="42"/>
    </row>
    <row r="179" spans="1:12" ht="16.5" customHeight="1">
      <c r="A179" s="43"/>
      <c r="B179" s="43"/>
      <c r="C179" s="42"/>
      <c r="D179" s="42"/>
      <c r="E179" s="42"/>
      <c r="F179" s="42"/>
      <c r="G179" s="43"/>
      <c r="H179" s="43"/>
      <c r="I179" s="42"/>
      <c r="J179" s="43"/>
      <c r="K179" s="43"/>
      <c r="L179" s="42"/>
    </row>
    <row r="180" spans="1:12" ht="16.5" customHeight="1">
      <c r="A180" s="43"/>
      <c r="B180" s="43"/>
      <c r="C180" s="42"/>
      <c r="D180" s="42"/>
      <c r="E180" s="42"/>
      <c r="F180" s="42"/>
      <c r="G180" s="43"/>
      <c r="H180" s="43"/>
      <c r="I180" s="42"/>
      <c r="J180" s="43"/>
      <c r="K180" s="43"/>
      <c r="L180" s="42"/>
    </row>
    <row r="181" spans="1:12" ht="16.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6.5" customHeight="1">
      <c r="A182" s="43"/>
      <c r="B182" s="43"/>
      <c r="C182" s="42"/>
      <c r="D182" s="42"/>
      <c r="E182" s="42"/>
      <c r="F182" s="42"/>
      <c r="G182" s="43"/>
      <c r="H182" s="43"/>
      <c r="I182" s="42"/>
      <c r="J182" s="42"/>
      <c r="K182" s="42"/>
      <c r="L182" s="42"/>
    </row>
    <row r="183" spans="1:12" ht="16.5" customHeight="1">
      <c r="A183" s="43"/>
      <c r="B183" s="43"/>
      <c r="C183" s="42"/>
      <c r="D183" s="42"/>
      <c r="E183" s="42"/>
      <c r="F183" s="42"/>
      <c r="G183" s="43"/>
      <c r="H183" s="43"/>
      <c r="I183" s="42"/>
      <c r="J183" s="42"/>
      <c r="K183" s="42"/>
      <c r="L183" s="42"/>
    </row>
    <row r="184" spans="1:12" ht="16.5" customHeight="1">
      <c r="A184" s="43"/>
      <c r="B184" s="43"/>
      <c r="C184" s="42"/>
      <c r="D184" s="42"/>
      <c r="E184" s="42"/>
      <c r="F184" s="42"/>
      <c r="G184" s="43"/>
      <c r="H184" s="43"/>
      <c r="I184" s="42"/>
      <c r="J184" s="43"/>
      <c r="K184" s="43"/>
      <c r="L184" s="42"/>
    </row>
    <row r="185" spans="1:12" ht="16.5" customHeight="1">
      <c r="A185" s="43"/>
      <c r="B185" s="43"/>
      <c r="C185" s="42"/>
      <c r="D185" s="42"/>
      <c r="E185" s="42"/>
      <c r="F185" s="42"/>
      <c r="G185" s="43"/>
      <c r="H185" s="43"/>
      <c r="I185" s="42"/>
      <c r="J185" s="43"/>
      <c r="K185" s="43"/>
      <c r="L185" s="42"/>
    </row>
    <row r="186" spans="1:12" ht="16.5" customHeight="1">
      <c r="A186" s="43"/>
      <c r="B186" s="43"/>
      <c r="C186" s="42"/>
      <c r="D186" s="42"/>
      <c r="E186" s="42"/>
      <c r="F186" s="42"/>
      <c r="G186" s="43"/>
      <c r="H186" s="43"/>
      <c r="I186" s="42"/>
      <c r="J186" s="43"/>
      <c r="K186" s="43"/>
      <c r="L186" s="42"/>
    </row>
    <row r="187" spans="1:12" ht="16.5" customHeight="1">
      <c r="A187" s="43"/>
      <c r="B187" s="43"/>
      <c r="C187" s="42"/>
      <c r="D187" s="42"/>
      <c r="E187" s="42"/>
      <c r="F187" s="42"/>
      <c r="G187" s="43"/>
      <c r="H187" s="43"/>
      <c r="I187" s="42"/>
      <c r="J187" s="43"/>
      <c r="K187" s="43"/>
      <c r="L187" s="42"/>
    </row>
    <row r="188" spans="1:12" ht="16.5" customHeight="1">
      <c r="A188" s="43"/>
      <c r="B188" s="43"/>
      <c r="C188" s="42"/>
      <c r="D188" s="42"/>
      <c r="E188" s="42"/>
      <c r="F188" s="42"/>
      <c r="G188" s="43"/>
      <c r="H188" s="43"/>
      <c r="I188" s="42"/>
      <c r="J188" s="43"/>
      <c r="K188" s="43"/>
      <c r="L188" s="42"/>
    </row>
    <row r="189" spans="1:12" ht="16.5" customHeight="1">
      <c r="A189" s="43"/>
      <c r="B189" s="43"/>
      <c r="C189" s="42"/>
      <c r="D189" s="42"/>
      <c r="E189" s="42"/>
      <c r="F189" s="42"/>
      <c r="G189" s="43"/>
      <c r="H189" s="43"/>
      <c r="I189" s="42"/>
      <c r="J189" s="43"/>
      <c r="K189" s="43"/>
      <c r="L189" s="42"/>
    </row>
    <row r="190" spans="1:12" ht="16.5" customHeight="1">
      <c r="A190" s="43"/>
      <c r="B190" s="43"/>
      <c r="C190" s="42"/>
      <c r="D190" s="42"/>
      <c r="E190" s="42"/>
      <c r="F190" s="42"/>
      <c r="G190" s="43"/>
      <c r="H190" s="43"/>
      <c r="I190" s="42"/>
      <c r="J190" s="43"/>
      <c r="K190" s="43"/>
      <c r="L190" s="42"/>
    </row>
    <row r="191" spans="1:12" ht="16.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6.5" customHeight="1">
      <c r="A192" s="43"/>
      <c r="B192" s="43"/>
      <c r="C192" s="42"/>
      <c r="D192" s="42"/>
      <c r="E192" s="42"/>
      <c r="F192" s="42"/>
      <c r="G192" s="43"/>
      <c r="H192" s="43"/>
      <c r="I192" s="42"/>
      <c r="J192" s="43"/>
      <c r="K192" s="43"/>
      <c r="L192" s="42"/>
    </row>
    <row r="193" spans="1:12" ht="16.5" customHeight="1">
      <c r="A193" s="43"/>
      <c r="B193" s="43"/>
      <c r="C193" s="42"/>
      <c r="D193" s="42"/>
      <c r="E193" s="42"/>
      <c r="F193" s="42"/>
      <c r="G193" s="43"/>
      <c r="H193" s="43"/>
      <c r="I193" s="42"/>
      <c r="J193" s="43"/>
      <c r="K193" s="43"/>
      <c r="L193" s="42"/>
    </row>
    <row r="194" spans="1:12" ht="16.5" customHeight="1">
      <c r="A194" s="43"/>
      <c r="B194" s="43"/>
      <c r="C194" s="42"/>
      <c r="D194" s="42"/>
      <c r="E194" s="42"/>
      <c r="F194" s="42"/>
      <c r="G194" s="43"/>
      <c r="H194" s="43"/>
      <c r="I194" s="42"/>
      <c r="J194" s="43"/>
      <c r="K194" s="43"/>
      <c r="L194" s="42"/>
    </row>
    <row r="195" spans="1:12" ht="16.5" customHeight="1">
      <c r="A195" s="43"/>
      <c r="B195" s="43"/>
      <c r="C195" s="42"/>
      <c r="D195" s="42"/>
      <c r="E195" s="42"/>
      <c r="F195" s="42"/>
      <c r="G195" s="43"/>
      <c r="H195" s="43"/>
      <c r="I195" s="42"/>
      <c r="J195" s="43"/>
      <c r="K195" s="43"/>
      <c r="L195" s="42"/>
    </row>
    <row r="196" spans="1:12" ht="16.5" customHeight="1">
      <c r="A196" s="43"/>
      <c r="B196" s="43"/>
      <c r="C196" s="42"/>
      <c r="D196" s="42"/>
      <c r="E196" s="42"/>
      <c r="F196" s="42"/>
      <c r="G196" s="43"/>
      <c r="H196" s="43"/>
      <c r="I196" s="42"/>
      <c r="J196" s="43"/>
      <c r="K196" s="43"/>
      <c r="L196" s="42"/>
    </row>
    <row r="197" spans="1:12" ht="16.5" customHeight="1">
      <c r="A197" s="43"/>
      <c r="B197" s="43"/>
      <c r="C197" s="42"/>
      <c r="D197" s="42"/>
      <c r="E197" s="42"/>
      <c r="F197" s="42"/>
      <c r="G197" s="43"/>
      <c r="H197" s="43"/>
      <c r="I197" s="42"/>
      <c r="J197" s="43"/>
      <c r="K197" s="43"/>
      <c r="L197" s="42"/>
    </row>
    <row r="198" spans="1:12" ht="16.5" customHeight="1">
      <c r="A198" s="43"/>
      <c r="B198" s="43"/>
      <c r="C198" s="42"/>
      <c r="D198" s="42"/>
      <c r="E198" s="42"/>
      <c r="F198" s="42"/>
      <c r="G198" s="43"/>
      <c r="H198" s="43"/>
      <c r="I198" s="42"/>
      <c r="J198" s="43"/>
      <c r="K198" s="43"/>
      <c r="L198" s="42"/>
    </row>
    <row r="199" spans="1:12" ht="16.5" customHeight="1">
      <c r="A199" s="43"/>
      <c r="B199" s="43"/>
      <c r="C199" s="42"/>
      <c r="D199" s="42"/>
      <c r="E199" s="42"/>
      <c r="F199" s="42"/>
      <c r="G199" s="43"/>
      <c r="H199" s="43"/>
      <c r="I199" s="42"/>
      <c r="J199" s="43"/>
      <c r="K199" s="43"/>
      <c r="L199" s="42"/>
    </row>
    <row r="200" spans="1:12" ht="16.5" customHeight="1">
      <c r="A200" s="43"/>
      <c r="B200" s="43"/>
      <c r="C200" s="42"/>
      <c r="D200" s="42"/>
      <c r="E200" s="42"/>
      <c r="F200" s="42"/>
      <c r="G200" s="43"/>
      <c r="H200" s="43"/>
      <c r="I200" s="42"/>
      <c r="J200" s="43"/>
      <c r="K200" s="43"/>
      <c r="L200" s="42"/>
    </row>
    <row r="201" spans="1:12" ht="16.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6.5" customHeight="1">
      <c r="A202" s="43"/>
      <c r="B202" s="43"/>
      <c r="C202" s="42"/>
      <c r="D202" s="42"/>
      <c r="E202" s="42"/>
      <c r="F202" s="42"/>
      <c r="G202" s="43"/>
      <c r="H202" s="43"/>
      <c r="I202" s="42"/>
      <c r="J202" s="43"/>
      <c r="K202" s="43"/>
      <c r="L202" s="42"/>
    </row>
    <row r="203" spans="1:12" ht="16.5" customHeight="1">
      <c r="A203" s="43"/>
      <c r="B203" s="43"/>
      <c r="C203" s="42"/>
      <c r="D203" s="42"/>
      <c r="E203" s="42"/>
      <c r="F203" s="42"/>
      <c r="G203" s="43"/>
      <c r="H203" s="43"/>
      <c r="I203" s="42"/>
      <c r="J203" s="43"/>
      <c r="K203" s="43"/>
      <c r="L203" s="42"/>
    </row>
    <row r="204" spans="1:12" ht="16.5" customHeight="1">
      <c r="A204" s="43"/>
      <c r="B204" s="43"/>
      <c r="C204" s="42"/>
      <c r="D204" s="42"/>
      <c r="E204" s="42"/>
      <c r="F204" s="42"/>
      <c r="G204" s="43"/>
      <c r="H204" s="43"/>
      <c r="I204" s="42"/>
      <c r="J204" s="43"/>
      <c r="K204" s="43"/>
      <c r="L204" s="42"/>
    </row>
    <row r="205" spans="1:12" ht="16.5" customHeight="1">
      <c r="A205" s="43"/>
      <c r="B205" s="43"/>
      <c r="C205" s="42"/>
      <c r="D205" s="42"/>
      <c r="E205" s="42"/>
      <c r="F205" s="42"/>
      <c r="G205" s="43"/>
      <c r="H205" s="43"/>
      <c r="I205" s="42"/>
      <c r="J205" s="43"/>
      <c r="K205" s="43"/>
      <c r="L205" s="42"/>
    </row>
    <row r="206" spans="1:12" ht="16.5" customHeight="1">
      <c r="A206" s="43"/>
      <c r="B206" s="43"/>
      <c r="C206" s="42"/>
      <c r="D206" s="42"/>
      <c r="E206" s="42"/>
      <c r="F206" s="42"/>
      <c r="G206" s="43"/>
      <c r="H206" s="43"/>
      <c r="I206" s="42"/>
      <c r="J206" s="43"/>
      <c r="K206" s="43"/>
      <c r="L206" s="42"/>
    </row>
    <row r="207" spans="1:12" ht="16.5" customHeight="1">
      <c r="A207" s="43"/>
      <c r="B207" s="43"/>
      <c r="C207" s="42"/>
      <c r="D207" s="42"/>
      <c r="E207" s="42"/>
      <c r="F207" s="42"/>
      <c r="G207" s="43"/>
      <c r="H207" s="43"/>
      <c r="I207" s="42"/>
      <c r="J207" s="43"/>
      <c r="K207" s="43"/>
      <c r="L207" s="42"/>
    </row>
    <row r="208" spans="1:12" ht="16.5" customHeight="1">
      <c r="A208" s="43"/>
      <c r="B208" s="43"/>
      <c r="C208" s="42"/>
      <c r="D208" s="42"/>
      <c r="E208" s="42"/>
      <c r="F208" s="42"/>
      <c r="G208" s="43"/>
      <c r="H208" s="43"/>
      <c r="I208" s="42"/>
      <c r="J208" s="43"/>
      <c r="K208" s="43"/>
      <c r="L208" s="42"/>
    </row>
    <row r="209" spans="1:12" ht="16.5" customHeight="1">
      <c r="A209" s="43"/>
      <c r="B209" s="43"/>
      <c r="C209" s="42"/>
      <c r="D209" s="42"/>
      <c r="E209" s="42"/>
      <c r="F209" s="42"/>
      <c r="G209" s="43"/>
      <c r="H209" s="43"/>
      <c r="I209" s="42"/>
      <c r="J209" s="43"/>
      <c r="K209" s="43"/>
      <c r="L209" s="42"/>
    </row>
    <row r="210" spans="1:12" ht="16.5" customHeight="1">
      <c r="A210" s="43"/>
      <c r="B210" s="43"/>
      <c r="C210" s="42"/>
      <c r="D210" s="42"/>
      <c r="E210" s="42"/>
      <c r="F210" s="42"/>
      <c r="G210" s="43"/>
      <c r="H210" s="43"/>
      <c r="I210" s="42"/>
      <c r="J210" s="42"/>
      <c r="K210" s="42"/>
      <c r="L210" s="42"/>
    </row>
    <row r="211" spans="1:12" ht="16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9.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</row>
    <row r="222" spans="1:12" ht="19.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</row>
    <row r="223" spans="1:12" ht="19.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</row>
    <row r="224" spans="1:12" ht="19.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</row>
    <row r="225" spans="1:12" ht="19.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</row>
    <row r="226" spans="1:12" ht="19.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</row>
    <row r="227" spans="1:12" ht="19.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</row>
    <row r="228" spans="1:12" ht="19.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</row>
    <row r="229" spans="1:12" ht="19.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</row>
    <row r="230" spans="1:12" ht="19.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1:12" ht="19.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</row>
    <row r="232" spans="1:12" ht="19.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</row>
    <row r="233" spans="1:12" ht="19.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</row>
    <row r="234" spans="1:12" ht="19.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1:12" ht="19.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12" ht="19.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</row>
    <row r="237" spans="1:12" ht="19.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</row>
  </sheetData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2017-05-18T03:45:22Z</cp:lastPrinted>
  <dcterms:created xsi:type="dcterms:W3CDTF">2017-05-18T03:40:17Z</dcterms:created>
  <dcterms:modified xsi:type="dcterms:W3CDTF">2018-05-25T03:37:47Z</dcterms:modified>
  <cp:category/>
  <cp:version/>
  <cp:contentType/>
  <cp:contentStatus/>
</cp:coreProperties>
</file>