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39FB795F-5130-4A1D-B183-7562EB7E1A71}" xr6:coauthVersionLast="47" xr6:coauthVersionMax="47" xr10:uidLastSave="{00000000-0000-0000-0000-000000000000}"/>
  <bookViews>
    <workbookView xWindow="-120" yWindow="-120" windowWidth="29040" windowHeight="15840"/>
  </bookViews>
  <sheets>
    <sheet name="กราฟ-P.75" sheetId="4" r:id="rId1"/>
    <sheet name="ปริมาณน้ำสูงสุด" sheetId="5" r:id="rId2"/>
    <sheet name="ปริมาณน้ำต่ำสุด" sheetId="6" r:id="rId3"/>
    <sheet name="Data P.75" sheetId="3" r:id="rId4"/>
  </sheets>
  <externalReferences>
    <externalReference r:id="rId5"/>
  </externalReference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31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<sst xmlns="http://schemas.openxmlformats.org/spreadsheetml/2006/main" count="42" uniqueCount="20">
  <si>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</si>
  <si>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</si>
  <si>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</si>
  <si>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พื้นที่รับน้ำ  3088   ตร.กม.</t>
  </si>
  <si>
    <t>ตลิ่งฝั่งซ้าย 345.113  ม.(รทก.) ตลิ่งฝั่งขวา 345.128 ม.(รทก.)ท้องน้ำ 336.152 ม.(รทก.) ศูนย์เสาระดับน้ำ 337.60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</si>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</sst>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33" formatCode="0.00_)"/>
    <numFmt numFmtId="241" formatCode="d\ \ด\ด\ด"/>
    <numFmt numFmtId="242" formatCode="d\ mmm"/>
    <numFmt numFmtId="243" formatCode="bbbb"/>
  </numFmts>
  <fonts count="32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2"/>
      <name val="AngsanaUPC"/>
      <family val="1"/>
      <charset val="222"/>
    </font>
    <font>
      <b/>
      <sz val="14"/>
      <name val="AngsanaUPC"/>
      <family val="1"/>
    </font>
    <font>
      <b/>
      <u/>
      <sz val="14"/>
      <name val="AngsanaUPC"/>
      <family val="1"/>
      <charset val="222"/>
    </font>
    <font>
      <b/>
      <sz val="16"/>
      <name val="AngsanaUPC"/>
      <family val="1"/>
    </font>
    <font>
      <b/>
      <sz val="12"/>
      <name val="AngsanaUPC"/>
      <family val="1"/>
    </font>
    <font>
      <sz val="14"/>
      <color indexed="8"/>
      <name val="AngsanaUPC"/>
      <family val="1"/>
    </font>
    <font>
      <sz val="16.75"/>
      <color indexed="12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>
        <fgColor indexed="9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233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241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241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241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241" fontId="20" fillId="0" borderId="0" xfId="26" applyNumberFormat="1" applyFont="1"/>
    <xf numFmtId="2" fontId="22" fillId="0" borderId="0" xfId="26" applyNumberFormat="1" applyFont="1"/>
    <xf numFmtId="243" fontId="23" fillId="0" borderId="0" xfId="26" applyNumberFormat="1" applyFont="1" applyBorder="1"/>
    <xf numFmtId="2" fontId="23" fillId="0" borderId="0" xfId="26" applyNumberFormat="1" applyFont="1" applyBorder="1" applyAlignment="1">
      <alignment horizontal="right"/>
    </xf>
    <xf numFmtId="2" fontId="22" fillId="0" borderId="0" xfId="26" applyNumberFormat="1" applyFont="1" applyBorder="1" applyAlignment="1"/>
    <xf numFmtId="2" fontId="22" fillId="0" borderId="0" xfId="26" applyNumberFormat="1" applyFont="1" applyBorder="1" applyAlignment="1">
      <alignment horizontal="centerContinuous"/>
    </xf>
    <xf numFmtId="2" fontId="24" fillId="0" borderId="0" xfId="26" applyNumberFormat="1" applyFont="1" applyBorder="1" applyAlignment="1">
      <alignment horizontal="center"/>
    </xf>
    <xf numFmtId="2" fontId="24" fillId="0" borderId="0" xfId="26" applyNumberFormat="1" applyFont="1" applyBorder="1"/>
    <xf numFmtId="0" fontId="20" fillId="0" borderId="0" xfId="26" applyFont="1" applyAlignment="1">
      <alignment horizontal="right"/>
    </xf>
    <xf numFmtId="0" fontId="23" fillId="0" borderId="16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242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0" xfId="26" applyNumberFormat="1" applyFont="1" applyBorder="1"/>
    <xf numFmtId="2" fontId="20" fillId="0" borderId="0" xfId="26" applyNumberFormat="1" applyFont="1" applyBorder="1"/>
    <xf numFmtId="2" fontId="20" fillId="0" borderId="0" xfId="26" applyNumberFormat="1" applyFont="1" applyBorder="1" applyAlignment="1">
      <alignment horizontal="right"/>
    </xf>
    <xf numFmtId="0" fontId="20" fillId="0" borderId="16" xfId="26" applyFont="1" applyBorder="1"/>
    <xf numFmtId="2" fontId="23" fillId="18" borderId="25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2" fontId="25" fillId="0" borderId="0" xfId="26" applyNumberFormat="1" applyFont="1" applyBorder="1"/>
    <xf numFmtId="0" fontId="20" fillId="0" borderId="0" xfId="26" applyFont="1" applyBorder="1"/>
    <xf numFmtId="2" fontId="23" fillId="19" borderId="21" xfId="26" applyNumberFormat="1" applyFont="1" applyFill="1" applyBorder="1" applyAlignment="1">
      <alignment horizontal="right"/>
    </xf>
    <xf numFmtId="2" fontId="23" fillId="19" borderId="22" xfId="26" applyNumberFormat="1" applyFont="1" applyFill="1" applyBorder="1" applyAlignment="1">
      <alignment horizontal="right"/>
    </xf>
    <xf numFmtId="2" fontId="23" fillId="0" borderId="23" xfId="26" applyNumberFormat="1" applyFont="1" applyBorder="1" applyAlignment="1">
      <alignment horizontal="right"/>
    </xf>
    <xf numFmtId="2" fontId="23" fillId="0" borderId="0" xfId="26" applyNumberFormat="1" applyFont="1" applyAlignment="1">
      <alignment horizontal="right"/>
    </xf>
    <xf numFmtId="2" fontId="23" fillId="0" borderId="21" xfId="26" applyNumberFormat="1" applyFont="1" applyBorder="1"/>
    <xf numFmtId="2" fontId="26" fillId="0" borderId="0" xfId="26" applyNumberFormat="1" applyFont="1" applyBorder="1"/>
    <xf numFmtId="2" fontId="23" fillId="0" borderId="22" xfId="26" applyNumberFormat="1" applyFont="1" applyBorder="1" applyAlignment="1">
      <alignment horizontal="center"/>
    </xf>
    <xf numFmtId="2" fontId="23" fillId="0" borderId="23" xfId="26" applyNumberFormat="1" applyFont="1" applyBorder="1"/>
    <xf numFmtId="0" fontId="22" fillId="0" borderId="16" xfId="26" applyFont="1" applyBorder="1"/>
    <xf numFmtId="242" fontId="23" fillId="0" borderId="23" xfId="26" applyNumberFormat="1" applyFont="1" applyBorder="1" applyAlignment="1">
      <alignment horizontal="center"/>
    </xf>
    <xf numFmtId="242" fontId="23" fillId="0" borderId="23" xfId="26" applyNumberFormat="1" applyFont="1" applyBorder="1"/>
    <xf numFmtId="2" fontId="23" fillId="0" borderId="24" xfId="26" applyNumberFormat="1" applyFont="1" applyBorder="1" applyAlignment="1">
      <alignment horizontal="center"/>
    </xf>
    <xf numFmtId="241" fontId="23" fillId="0" borderId="23" xfId="26" applyNumberFormat="1" applyFont="1" applyBorder="1" applyAlignment="1">
      <alignment horizontal="right"/>
    </xf>
    <xf numFmtId="2" fontId="23" fillId="0" borderId="22" xfId="26" applyNumberFormat="1" applyFont="1" applyBorder="1"/>
    <xf numFmtId="0" fontId="23" fillId="0" borderId="20" xfId="26" applyFont="1" applyBorder="1"/>
    <xf numFmtId="241" fontId="23" fillId="0" borderId="23" xfId="26" applyNumberFormat="1" applyFont="1" applyBorder="1"/>
    <xf numFmtId="0" fontId="23" fillId="0" borderId="21" xfId="26" applyFont="1" applyBorder="1"/>
    <xf numFmtId="2" fontId="23" fillId="0" borderId="24" xfId="26" applyNumberFormat="1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241" fontId="27" fillId="0" borderId="23" xfId="26" applyNumberFormat="1" applyFont="1" applyBorder="1"/>
    <xf numFmtId="241" fontId="20" fillId="0" borderId="23" xfId="26" applyNumberFormat="1" applyFont="1" applyBorder="1"/>
    <xf numFmtId="0" fontId="20" fillId="0" borderId="21" xfId="26" applyFont="1" applyBorder="1"/>
    <xf numFmtId="242" fontId="20" fillId="0" borderId="23" xfId="26" applyNumberFormat="1" applyFont="1" applyBorder="1"/>
    <xf numFmtId="2" fontId="20" fillId="0" borderId="24" xfId="26" applyNumberFormat="1" applyFont="1" applyBorder="1"/>
    <xf numFmtId="2" fontId="20" fillId="0" borderId="23" xfId="26" applyNumberFormat="1" applyFont="1" applyBorder="1"/>
    <xf numFmtId="0" fontId="20" fillId="0" borderId="19" xfId="26" applyFont="1" applyBorder="1"/>
    <xf numFmtId="2" fontId="20" fillId="0" borderId="26" xfId="26" applyNumberFormat="1" applyFont="1" applyBorder="1"/>
    <xf numFmtId="2" fontId="20" fillId="0" borderId="27" xfId="26" applyNumberFormat="1" applyFont="1" applyBorder="1"/>
    <xf numFmtId="241" fontId="20" fillId="0" borderId="28" xfId="26" applyNumberFormat="1" applyFont="1" applyBorder="1"/>
    <xf numFmtId="0" fontId="20" fillId="0" borderId="26" xfId="26" applyFont="1" applyBorder="1"/>
    <xf numFmtId="242" fontId="20" fillId="0" borderId="28" xfId="26" applyNumberFormat="1" applyFont="1" applyBorder="1"/>
    <xf numFmtId="2" fontId="20" fillId="0" borderId="29" xfId="26" applyNumberFormat="1" applyFont="1" applyBorder="1"/>
    <xf numFmtId="2" fontId="20" fillId="0" borderId="28" xfId="26" applyNumberFormat="1" applyFont="1" applyBorder="1"/>
    <xf numFmtId="0" fontId="23" fillId="0" borderId="16" xfId="26" applyFont="1" applyBorder="1" applyAlignment="1">
      <alignment horizontal="right"/>
    </xf>
    <xf numFmtId="0" fontId="28" fillId="0" borderId="0" xfId="26" applyFont="1" applyAlignment="1">
      <alignment horizontal="left"/>
    </xf>
    <xf numFmtId="2" fontId="26" fillId="0" borderId="0" xfId="26" applyNumberFormat="1" applyFont="1"/>
    <xf numFmtId="241" fontId="26" fillId="0" borderId="0" xfId="26" applyNumberFormat="1" applyFont="1" applyAlignment="1">
      <alignment horizontal="right"/>
    </xf>
    <xf numFmtId="0" fontId="26" fillId="0" borderId="0" xfId="26" applyFont="1"/>
    <xf numFmtId="241" fontId="26" fillId="0" borderId="0" xfId="26" applyNumberFormat="1" applyFont="1"/>
    <xf numFmtId="2" fontId="26" fillId="0" borderId="0" xfId="26" applyNumberFormat="1" applyFont="1" applyAlignment="1">
      <alignment horizontal="right"/>
    </xf>
    <xf numFmtId="241" fontId="28" fillId="0" borderId="0" xfId="26" applyNumberFormat="1" applyFont="1" applyAlignment="1">
      <alignment horizontal="center"/>
    </xf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2" fontId="26" fillId="0" borderId="0" xfId="26" applyNumberFormat="1" applyFont="1" applyAlignment="1">
      <alignment horizontal="center"/>
    </xf>
    <xf numFmtId="241" fontId="26" fillId="0" borderId="0" xfId="26" applyNumberFormat="1" applyFont="1" applyAlignment="1">
      <alignment horizontal="center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241" fontId="29" fillId="0" borderId="11" xfId="26" applyNumberFormat="1" applyFont="1" applyBorder="1" applyAlignment="1">
      <alignment horizontal="centerContinuous"/>
    </xf>
    <xf numFmtId="2" fontId="29" fillId="0" borderId="11" xfId="26" applyNumberFormat="1" applyFont="1" applyBorder="1" applyAlignment="1">
      <alignment horizontal="centerContinuous"/>
    </xf>
    <xf numFmtId="241" fontId="29" fillId="0" borderId="12" xfId="26" applyNumberFormat="1" applyFont="1" applyBorder="1" applyAlignment="1">
      <alignment horizontal="centerContinuous"/>
    </xf>
    <xf numFmtId="241" fontId="26" fillId="0" borderId="12" xfId="26" applyNumberFormat="1" applyFont="1" applyBorder="1" applyAlignment="1">
      <alignment horizontal="centerContinuous"/>
    </xf>
    <xf numFmtId="241" fontId="26" fillId="0" borderId="11" xfId="26" applyNumberFormat="1" applyFont="1" applyBorder="1" applyAlignment="1">
      <alignment horizontal="centerContinuous"/>
    </xf>
    <xf numFmtId="241" fontId="29" fillId="0" borderId="13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2" fontId="26" fillId="0" borderId="15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"/>
    </xf>
    <xf numFmtId="2" fontId="26" fillId="0" borderId="17" xfId="26" applyNumberFormat="1" applyFont="1" applyBorder="1" applyAlignment="1">
      <alignment horizontal="centerContinuous"/>
    </xf>
    <xf numFmtId="0" fontId="26" fillId="0" borderId="18" xfId="26" applyFont="1" applyBorder="1" applyAlignment="1">
      <alignment horizontal="centerContinuous"/>
    </xf>
    <xf numFmtId="241" fontId="26" fillId="0" borderId="17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241" fontId="26" fillId="0" borderId="19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"/>
    </xf>
    <xf numFmtId="2" fontId="26" fillId="0" borderId="17" xfId="26" applyNumberFormat="1" applyFont="1" applyBorder="1" applyAlignment="1">
      <alignment horizontal="center"/>
    </xf>
    <xf numFmtId="2" fontId="26" fillId="0" borderId="16" xfId="26" applyNumberFormat="1" applyFont="1" applyBorder="1" applyAlignment="1">
      <alignment horizontal="center"/>
    </xf>
    <xf numFmtId="2" fontId="29" fillId="0" borderId="20" xfId="26" applyNumberFormat="1" applyFont="1" applyBorder="1"/>
    <xf numFmtId="241" fontId="29" fillId="0" borderId="20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left"/>
    </xf>
    <xf numFmtId="2" fontId="29" fillId="0" borderId="20" xfId="26" applyNumberFormat="1" applyFont="1" applyBorder="1" applyAlignment="1">
      <alignment horizontal="center"/>
    </xf>
    <xf numFmtId="241" fontId="29" fillId="0" borderId="16" xfId="26" applyNumberFormat="1" applyFont="1" applyBorder="1" applyAlignment="1">
      <alignment horizontal="center"/>
    </xf>
    <xf numFmtId="0" fontId="26" fillId="0" borderId="19" xfId="26" applyFont="1" applyBorder="1"/>
    <xf numFmtId="2" fontId="29" fillId="0" borderId="17" xfId="26" applyNumberFormat="1" applyFont="1" applyBorder="1"/>
    <xf numFmtId="2" fontId="29" fillId="0" borderId="17" xfId="26" applyNumberFormat="1" applyFont="1" applyBorder="1" applyAlignment="1">
      <alignment horizontal="center"/>
    </xf>
    <xf numFmtId="241" fontId="29" fillId="0" borderId="17" xfId="26" applyNumberFormat="1" applyFont="1" applyBorder="1" applyAlignment="1">
      <alignment horizontal="right"/>
    </xf>
    <xf numFmtId="241" fontId="29" fillId="0" borderId="17" xfId="26" applyNumberFormat="1" applyFont="1" applyBorder="1" applyAlignment="1">
      <alignment horizontal="center"/>
    </xf>
    <xf numFmtId="241" fontId="29" fillId="0" borderId="19" xfId="26" applyNumberFormat="1" applyFont="1" applyBorder="1"/>
    <xf numFmtId="2" fontId="30" fillId="0" borderId="20" xfId="26" applyNumberFormat="1" applyFont="1" applyBorder="1" applyAlignment="1">
      <alignment horizontal="right"/>
    </xf>
    <xf numFmtId="2" fontId="23" fillId="0" borderId="20" xfId="26" applyNumberFormat="1" applyFont="1" applyBorder="1" applyAlignment="1">
      <alignment horizontal="right"/>
    </xf>
    <xf numFmtId="0" fontId="23" fillId="0" borderId="0" xfId="26" applyFont="1" applyAlignment="1">
      <alignment horizontal="right"/>
    </xf>
    <xf numFmtId="2" fontId="23" fillId="0" borderId="21" xfId="0" applyNumberFormat="1" applyFont="1" applyBorder="1"/>
    <xf numFmtId="2" fontId="23" fillId="0" borderId="22" xfId="0" applyNumberFormat="1" applyFont="1" applyBorder="1"/>
    <xf numFmtId="242" fontId="23" fillId="0" borderId="23" xfId="0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/>
    </xf>
    <xf numFmtId="4" fontId="23" fillId="0" borderId="24" xfId="0" applyNumberFormat="1" applyFont="1" applyBorder="1" applyAlignment="1">
      <alignment horizontal="right"/>
    </xf>
    <xf numFmtId="2" fontId="23" fillId="0" borderId="23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75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P.75 </a:t>
            </a:r>
            <a:r>
              <a:rPr lang="th-TH"/>
              <a:t>แม่น้ำปิง บ้านช่อแล อ.แม่แตง จ.เชียงใหม่</a:t>
            </a:r>
          </a:p>
        </c:rich>
      </c:tx>
      <c:layout>
        <c:manualLayout>
          <c:xMode val="edge"/>
          <c:yMode val="edge"/>
          <c:x val="0.2896781354051054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76803551609324"/>
          <c:y val="0.26264274061990212"/>
          <c:w val="0.77802441731409544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32-4634-9DF1-491D991D7EA9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32-4634-9DF1-491D991D7E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P.75'!$A$9:$A$32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P.75'!$R$9:$R$32</c:f>
              <c:numCache>
                <c:formatCode>0.00</c:formatCode>
                <c:ptCount val="24"/>
                <c:pt idx="0">
                  <c:v>2.3799999999999955</c:v>
                </c:pt>
                <c:pt idx="1">
                  <c:v>2.3499999999999659</c:v>
                </c:pt>
                <c:pt idx="2">
                  <c:v>4.0199999999999818</c:v>
                </c:pt>
                <c:pt idx="3">
                  <c:v>3.839999999999975</c:v>
                </c:pt>
                <c:pt idx="4">
                  <c:v>4.089999999999975</c:v>
                </c:pt>
                <c:pt idx="5">
                  <c:v>3.5199999999999818</c:v>
                </c:pt>
                <c:pt idx="6">
                  <c:v>5.1899999999999977</c:v>
                </c:pt>
                <c:pt idx="7">
                  <c:v>3.7999999999999545</c:v>
                </c:pt>
                <c:pt idx="8">
                  <c:v>1.9199999999999591</c:v>
                </c:pt>
                <c:pt idx="9">
                  <c:v>2.2199999999999704</c:v>
                </c:pt>
                <c:pt idx="10">
                  <c:v>2.6399999999999864</c:v>
                </c:pt>
                <c:pt idx="11">
                  <c:v>3.5499999999999545</c:v>
                </c:pt>
                <c:pt idx="12">
                  <c:v>4.5199999999999818</c:v>
                </c:pt>
                <c:pt idx="13">
                  <c:v>2.0799999999999841</c:v>
                </c:pt>
                <c:pt idx="14">
                  <c:v>2.6299999999999955</c:v>
                </c:pt>
                <c:pt idx="15">
                  <c:v>2.2299999999999613</c:v>
                </c:pt>
                <c:pt idx="16">
                  <c:v>1.0499999999999545</c:v>
                </c:pt>
                <c:pt idx="17">
                  <c:v>2.8199999999999932</c:v>
                </c:pt>
                <c:pt idx="18">
                  <c:v>3.3700000000000045</c:v>
                </c:pt>
                <c:pt idx="19">
                  <c:v>3.8299999999999841</c:v>
                </c:pt>
                <c:pt idx="20">
                  <c:v>1.6899999999999977</c:v>
                </c:pt>
                <c:pt idx="21">
                  <c:v>2.25</c:v>
                </c:pt>
                <c:pt idx="22">
                  <c:v>1.4099999999999682</c:v>
                </c:pt>
                <c:pt idx="23" formatCode="General">
                  <c:v>4.3299999999999841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2-4634-9DF1-491D991D7EA9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P.75'!$A$9:$A$32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P.75'!$S$9:$S$32</c:f>
              <c:numCache>
                <c:formatCode>0.00</c:formatCode>
                <c:ptCount val="24"/>
                <c:pt idx="0">
                  <c:v>0.31000000000000227</c:v>
                </c:pt>
                <c:pt idx="1">
                  <c:v>0.37000000000000455</c:v>
                </c:pt>
                <c:pt idx="2">
                  <c:v>2.9999999999972715E-2</c:v>
                </c:pt>
                <c:pt idx="3">
                  <c:v>0.44999999999998863</c:v>
                </c:pt>
                <c:pt idx="4">
                  <c:v>0.40999999999996817</c:v>
                </c:pt>
                <c:pt idx="5">
                  <c:v>0.23999999999995225</c:v>
                </c:pt>
                <c:pt idx="6">
                  <c:v>0.63999999999998636</c:v>
                </c:pt>
                <c:pt idx="7">
                  <c:v>0.62000000000000455</c:v>
                </c:pt>
                <c:pt idx="8">
                  <c:v>0.41999999999995907</c:v>
                </c:pt>
                <c:pt idx="9">
                  <c:v>0.44999999999998863</c:v>
                </c:pt>
                <c:pt idx="10">
                  <c:v>0.40999999999996817</c:v>
                </c:pt>
                <c:pt idx="11">
                  <c:v>0.27999999999997272</c:v>
                </c:pt>
                <c:pt idx="12">
                  <c:v>0.55499999999994998</c:v>
                </c:pt>
                <c:pt idx="13">
                  <c:v>0.21999999999997044</c:v>
                </c:pt>
                <c:pt idx="14">
                  <c:v>0.12999999999999545</c:v>
                </c:pt>
                <c:pt idx="15">
                  <c:v>4.9999999999954525E-2</c:v>
                </c:pt>
                <c:pt idx="16">
                  <c:v>-0.18000000000000682</c:v>
                </c:pt>
                <c:pt idx="17">
                  <c:v>-0.1400000000000432</c:v>
                </c:pt>
                <c:pt idx="18">
                  <c:v>6.0000000000002274E-2</c:v>
                </c:pt>
                <c:pt idx="19">
                  <c:v>0.18999999999999773</c:v>
                </c:pt>
                <c:pt idx="20">
                  <c:v>0.12000000000000455</c:v>
                </c:pt>
                <c:pt idx="21">
                  <c:v>0.1099999999999568</c:v>
                </c:pt>
                <c:pt idx="22" formatCode="General">
                  <c:v>0.12000000000000455</c:v>
                </c:pt>
                <c:pt idx="23" formatCode="General">
                  <c:v>0.20999999999997954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32-4634-9DF1-491D991D7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6230464"/>
        <c:axId val="1"/>
      </c:barChart>
      <c:catAx>
        <c:axId val="202623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80799112097671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-ม.(รสม.)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0.44698205546492659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2623046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70588235294112"/>
          <c:y val="0.2952691680261011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P.75 </a:t>
            </a:r>
            <a:r>
              <a:rPr lang="th-TH"/>
              <a:t>แม่น้ำปิง บ้านช่อแล อ.แม่แตง จ.เชียงใหม่</a:t>
            </a:r>
          </a:p>
        </c:rich>
      </c:tx>
      <c:layout>
        <c:manualLayout>
          <c:xMode val="edge"/>
          <c:yMode val="edge"/>
          <c:x val="0.28852119958634953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5254237288135595"/>
          <c:w val="0.79007238883143749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0-413F-B1D4-7289CEE7A7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P.75'!$A$9:$A$31</c:f>
              <c:numCache>
                <c:formatCode>General</c:formatCod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P.75'!$C$9:$C$31</c:f>
              <c:numCache>
                <c:formatCode>0.00</c:formatCode>
                <c:ptCount val="23"/>
                <c:pt idx="0">
                  <c:v>64.599999999999994</c:v>
                </c:pt>
                <c:pt idx="1">
                  <c:v>60.9</c:v>
                </c:pt>
                <c:pt idx="2">
                  <c:v>233.2</c:v>
                </c:pt>
                <c:pt idx="3">
                  <c:v>187.8</c:v>
                </c:pt>
                <c:pt idx="4">
                  <c:v>233.1</c:v>
                </c:pt>
                <c:pt idx="5">
                  <c:v>106.88</c:v>
                </c:pt>
                <c:pt idx="6">
                  <c:v>435.2</c:v>
                </c:pt>
                <c:pt idx="7">
                  <c:v>241.5</c:v>
                </c:pt>
                <c:pt idx="8">
                  <c:v>85.4</c:v>
                </c:pt>
                <c:pt idx="9">
                  <c:v>100.45</c:v>
                </c:pt>
                <c:pt idx="10">
                  <c:v>118.3</c:v>
                </c:pt>
                <c:pt idx="11">
                  <c:v>155.12</c:v>
                </c:pt>
                <c:pt idx="12">
                  <c:v>337.8</c:v>
                </c:pt>
                <c:pt idx="13">
                  <c:v>137.80000000000001</c:v>
                </c:pt>
                <c:pt idx="14">
                  <c:v>136.75</c:v>
                </c:pt>
                <c:pt idx="15">
                  <c:v>136.15</c:v>
                </c:pt>
                <c:pt idx="16">
                  <c:v>38.869999999999997</c:v>
                </c:pt>
                <c:pt idx="17">
                  <c:v>139.1</c:v>
                </c:pt>
                <c:pt idx="18">
                  <c:v>170.96</c:v>
                </c:pt>
                <c:pt idx="19">
                  <c:v>173.73</c:v>
                </c:pt>
                <c:pt idx="20">
                  <c:v>59</c:v>
                </c:pt>
                <c:pt idx="21">
                  <c:v>85.75</c:v>
                </c:pt>
                <c:pt idx="22">
                  <c:v>47.74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0-413F-B1D4-7289CEE7A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23740528"/>
        <c:axId val="1"/>
      </c:barChart>
      <c:catAx>
        <c:axId val="202374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23740528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P.75 </a:t>
            </a:r>
            <a:r>
              <a:rPr lang="th-TH"/>
              <a:t>แม่น้ำปิง บ้านช่อแล อ.แม่แตง จ.เชียงใหม่</a:t>
            </a:r>
          </a:p>
        </c:rich>
      </c:tx>
      <c:layout>
        <c:manualLayout>
          <c:xMode val="edge"/>
          <c:yMode val="edge"/>
          <c:x val="0.28852119958634953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5254237288135595"/>
          <c:w val="0.79834539813857286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P.75'!$A$9:$A$31</c:f>
              <c:numCache>
                <c:formatCode>General</c:formatCod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P.75'!$I$9:$I$31</c:f>
              <c:numCache>
                <c:formatCode>0.00</c:formatCode>
                <c:ptCount val="23"/>
                <c:pt idx="0">
                  <c:v>0.32</c:v>
                </c:pt>
                <c:pt idx="1">
                  <c:v>2.67</c:v>
                </c:pt>
                <c:pt idx="2">
                  <c:v>1.4</c:v>
                </c:pt>
                <c:pt idx="3">
                  <c:v>4.75</c:v>
                </c:pt>
                <c:pt idx="4">
                  <c:v>3.91</c:v>
                </c:pt>
                <c:pt idx="5">
                  <c:v>2.46</c:v>
                </c:pt>
                <c:pt idx="6">
                  <c:v>2.6</c:v>
                </c:pt>
                <c:pt idx="7">
                  <c:v>2.92</c:v>
                </c:pt>
                <c:pt idx="8">
                  <c:v>2.76</c:v>
                </c:pt>
                <c:pt idx="9">
                  <c:v>3.15</c:v>
                </c:pt>
                <c:pt idx="10">
                  <c:v>2.46</c:v>
                </c:pt>
                <c:pt idx="11">
                  <c:v>0.44</c:v>
                </c:pt>
                <c:pt idx="12">
                  <c:v>5.5</c:v>
                </c:pt>
                <c:pt idx="13">
                  <c:v>1.3</c:v>
                </c:pt>
                <c:pt idx="14">
                  <c:v>0.95</c:v>
                </c:pt>
                <c:pt idx="15">
                  <c:v>2.2000000000000002</c:v>
                </c:pt>
                <c:pt idx="16">
                  <c:v>0.5</c:v>
                </c:pt>
                <c:pt idx="17">
                  <c:v>0.56000000000000005</c:v>
                </c:pt>
                <c:pt idx="18">
                  <c:v>1.1200000000000001</c:v>
                </c:pt>
                <c:pt idx="19">
                  <c:v>3.82</c:v>
                </c:pt>
                <c:pt idx="20">
                  <c:v>1.1000000000000001</c:v>
                </c:pt>
                <c:pt idx="21">
                  <c:v>1.1200000000000001</c:v>
                </c:pt>
                <c:pt idx="22">
                  <c:v>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F-480B-9E5A-E1D7FA1A8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15122288"/>
        <c:axId val="1"/>
      </c:barChart>
      <c:catAx>
        <c:axId val="201512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8686659772492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15122288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4-4AF0-A402-27BE7B651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759968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4-4AF0-A402-27BE7B651909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24-4AF0-A402-27BE7B651909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24-4AF0-A402-27BE7B651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6975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2069759968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8E490E-6D09-F614-751A-E2EC21D1AC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1F439D-F519-31FE-DD17-7F1E242771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8C690-D7CD-B623-12B0-AA8417B4BC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6CC82EB0-2336-F1BB-215D-8971C30A4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opLeftCell="A13" workbookViewId="0">
      <selection activeCell="V15" sqref="V15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8.33203125" style="6" customWidth="1"/>
    <col min="4" max="4" width="7.6640625" style="11" customWidth="1"/>
    <col min="5" max="5" width="7.6640625" style="1" customWidth="1"/>
    <col min="6" max="6" width="8.33203125" style="6" customWidth="1"/>
    <col min="7" max="7" width="7.6640625" style="11" customWidth="1"/>
    <col min="8" max="8" width="7.33203125" style="6" customWidth="1"/>
    <col min="9" max="9" width="8.33203125" style="6" customWidth="1"/>
    <col min="10" max="10" width="7.6640625" style="11" customWidth="1"/>
    <col min="11" max="11" width="7.33203125" style="6" customWidth="1"/>
    <col min="12" max="12" width="8.1640625" style="6" customWidth="1"/>
    <col min="13" max="13" width="7.6640625" style="11" customWidth="1"/>
    <col min="14" max="14" width="8.5" style="1" customWidth="1"/>
    <col min="15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2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 x14ac:dyDescent="0.5">
      <c r="A3" s="68" t="s">
        <v>2</v>
      </c>
      <c r="B3" s="69"/>
      <c r="C3" s="69"/>
      <c r="D3" s="70"/>
      <c r="E3" s="69"/>
      <c r="F3" s="69"/>
      <c r="G3" s="70"/>
      <c r="H3" s="69"/>
      <c r="I3" s="71"/>
      <c r="J3" s="72"/>
      <c r="K3" s="73"/>
      <c r="L3" s="74" t="s">
        <v>3</v>
      </c>
      <c r="M3" s="72"/>
      <c r="N3" s="69"/>
      <c r="O3" s="69"/>
      <c r="P3" s="12"/>
      <c r="AO3" s="13"/>
      <c r="AP3" s="14"/>
    </row>
    <row r="4" spans="1:42" ht="22.5" customHeight="1" x14ac:dyDescent="0.45">
      <c r="A4" s="75" t="s">
        <v>4</v>
      </c>
      <c r="B4" s="76"/>
      <c r="C4" s="76"/>
      <c r="D4" s="70"/>
      <c r="E4" s="69"/>
      <c r="F4" s="69"/>
      <c r="G4" s="70"/>
      <c r="H4" s="69"/>
      <c r="I4" s="77"/>
      <c r="J4" s="78"/>
      <c r="K4" s="73"/>
      <c r="L4" s="73"/>
      <c r="M4" s="72"/>
      <c r="N4" s="69"/>
      <c r="O4" s="69"/>
      <c r="P4" s="12"/>
      <c r="R4" s="6">
        <v>337.6</v>
      </c>
      <c r="AO4" s="13"/>
      <c r="AP4" s="14"/>
    </row>
    <row r="5" spans="1:42" x14ac:dyDescent="0.45">
      <c r="A5" s="79"/>
      <c r="B5" s="80" t="s">
        <v>5</v>
      </c>
      <c r="C5" s="81"/>
      <c r="D5" s="82"/>
      <c r="E5" s="83"/>
      <c r="F5" s="83"/>
      <c r="G5" s="84"/>
      <c r="H5" s="85" t="s">
        <v>6</v>
      </c>
      <c r="I5" s="83"/>
      <c r="J5" s="86"/>
      <c r="K5" s="83"/>
      <c r="L5" s="83"/>
      <c r="M5" s="87"/>
      <c r="N5" s="88" t="s">
        <v>7</v>
      </c>
      <c r="O5" s="89"/>
      <c r="P5" s="15"/>
      <c r="AO5" s="13"/>
      <c r="AP5" s="14"/>
    </row>
    <row r="6" spans="1:42" x14ac:dyDescent="0.45">
      <c r="A6" s="90" t="s">
        <v>8</v>
      </c>
      <c r="B6" s="91" t="s">
        <v>9</v>
      </c>
      <c r="C6" s="92"/>
      <c r="D6" s="93"/>
      <c r="E6" s="91" t="s">
        <v>10</v>
      </c>
      <c r="F6" s="94"/>
      <c r="G6" s="93"/>
      <c r="H6" s="91" t="s">
        <v>9</v>
      </c>
      <c r="I6" s="94"/>
      <c r="J6" s="93"/>
      <c r="K6" s="91" t="s">
        <v>10</v>
      </c>
      <c r="L6" s="94"/>
      <c r="M6" s="95"/>
      <c r="N6" s="96" t="s">
        <v>1</v>
      </c>
      <c r="O6" s="97"/>
      <c r="P6" s="16"/>
      <c r="AO6" s="13"/>
      <c r="AP6" s="14"/>
    </row>
    <row r="7" spans="1:42" s="6" customFormat="1" x14ac:dyDescent="0.45">
      <c r="A7" s="98" t="s">
        <v>11</v>
      </c>
      <c r="B7" s="99" t="s">
        <v>12</v>
      </c>
      <c r="C7" s="99" t="s">
        <v>13</v>
      </c>
      <c r="D7" s="100" t="s">
        <v>14</v>
      </c>
      <c r="E7" s="101" t="s">
        <v>12</v>
      </c>
      <c r="F7" s="99" t="s">
        <v>13</v>
      </c>
      <c r="G7" s="100" t="s">
        <v>14</v>
      </c>
      <c r="H7" s="99" t="s">
        <v>12</v>
      </c>
      <c r="I7" s="101" t="s">
        <v>13</v>
      </c>
      <c r="J7" s="100" t="s">
        <v>14</v>
      </c>
      <c r="K7" s="102" t="s">
        <v>12</v>
      </c>
      <c r="L7" s="102" t="s">
        <v>13</v>
      </c>
      <c r="M7" s="103" t="s">
        <v>14</v>
      </c>
      <c r="N7" s="102" t="s">
        <v>13</v>
      </c>
      <c r="O7" s="102" t="s">
        <v>15</v>
      </c>
      <c r="P7" s="17"/>
      <c r="AO7" s="13"/>
      <c r="AP7" s="14"/>
    </row>
    <row r="8" spans="1:42" x14ac:dyDescent="0.45">
      <c r="A8" s="104"/>
      <c r="B8" s="105" t="s">
        <v>16</v>
      </c>
      <c r="C8" s="106" t="s">
        <v>17</v>
      </c>
      <c r="D8" s="107"/>
      <c r="E8" s="105" t="s">
        <v>16</v>
      </c>
      <c r="F8" s="106" t="s">
        <v>17</v>
      </c>
      <c r="G8" s="107"/>
      <c r="H8" s="105" t="s">
        <v>16</v>
      </c>
      <c r="I8" s="106" t="s">
        <v>17</v>
      </c>
      <c r="J8" s="108"/>
      <c r="K8" s="105" t="s">
        <v>16</v>
      </c>
      <c r="L8" s="106" t="s">
        <v>17</v>
      </c>
      <c r="M8" s="109"/>
      <c r="N8" s="106" t="s">
        <v>18</v>
      </c>
      <c r="O8" s="105" t="s">
        <v>17</v>
      </c>
      <c r="P8" s="18"/>
      <c r="R8" s="19" t="s">
        <v>5</v>
      </c>
      <c r="S8" s="19" t="s">
        <v>6</v>
      </c>
      <c r="AO8" s="13"/>
      <c r="AP8" s="14"/>
    </row>
    <row r="9" spans="1:42" x14ac:dyDescent="0.45">
      <c r="A9" s="20">
        <v>2542</v>
      </c>
      <c r="B9" s="21">
        <v>339.98</v>
      </c>
      <c r="C9" s="22">
        <v>64.599999999999994</v>
      </c>
      <c r="D9" s="23">
        <v>37156</v>
      </c>
      <c r="E9" s="21">
        <v>339.94</v>
      </c>
      <c r="F9" s="22">
        <v>62.8</v>
      </c>
      <c r="G9" s="23">
        <v>37156</v>
      </c>
      <c r="H9" s="21">
        <v>337.91</v>
      </c>
      <c r="I9" s="22">
        <v>0.32</v>
      </c>
      <c r="J9" s="23">
        <v>36931</v>
      </c>
      <c r="K9" s="36">
        <v>337.92</v>
      </c>
      <c r="L9" s="22">
        <v>12.24</v>
      </c>
      <c r="M9" s="23">
        <v>37021</v>
      </c>
      <c r="N9" s="24">
        <v>310.38</v>
      </c>
      <c r="O9" s="110">
        <f t="shared" ref="O9:O26" si="0">+N9*0.0317097</f>
        <v>9.8420566859999994</v>
      </c>
      <c r="P9" s="18"/>
      <c r="R9" s="25">
        <v>2.3799999999999955</v>
      </c>
      <c r="S9" s="26">
        <v>0.31000000000000227</v>
      </c>
      <c r="T9" s="26"/>
      <c r="AO9" s="13"/>
      <c r="AP9" s="14"/>
    </row>
    <row r="10" spans="1:42" x14ac:dyDescent="0.45">
      <c r="A10" s="20">
        <v>2543</v>
      </c>
      <c r="B10" s="21">
        <v>339.95</v>
      </c>
      <c r="C10" s="22">
        <v>60.9</v>
      </c>
      <c r="D10" s="23">
        <v>37080</v>
      </c>
      <c r="E10" s="21">
        <v>339.71</v>
      </c>
      <c r="F10" s="22">
        <v>51.01</v>
      </c>
      <c r="G10" s="23">
        <v>37080</v>
      </c>
      <c r="H10" s="21">
        <v>337.97</v>
      </c>
      <c r="I10" s="22">
        <v>2.67</v>
      </c>
      <c r="J10" s="23">
        <v>37252</v>
      </c>
      <c r="K10" s="36">
        <v>340.27</v>
      </c>
      <c r="L10" s="22">
        <v>3.33</v>
      </c>
      <c r="M10" s="23">
        <v>37252</v>
      </c>
      <c r="N10" s="24">
        <v>525.24300000000005</v>
      </c>
      <c r="O10" s="110">
        <f t="shared" si="0"/>
        <v>16.6552979571</v>
      </c>
      <c r="P10" s="18"/>
      <c r="R10" s="25">
        <v>2.3499999999999659</v>
      </c>
      <c r="S10" s="26">
        <v>0.37000000000000455</v>
      </c>
      <c r="T10" s="26"/>
      <c r="AO10" s="13"/>
      <c r="AP10" s="27"/>
    </row>
    <row r="11" spans="1:42" x14ac:dyDescent="0.45">
      <c r="A11" s="20">
        <v>2544</v>
      </c>
      <c r="B11" s="29">
        <v>341.62</v>
      </c>
      <c r="C11" s="30">
        <v>233.2</v>
      </c>
      <c r="D11" s="23">
        <v>37481</v>
      </c>
      <c r="E11" s="21">
        <v>341.04</v>
      </c>
      <c r="F11" s="22">
        <v>173.7</v>
      </c>
      <c r="G11" s="23">
        <v>37473</v>
      </c>
      <c r="H11" s="21">
        <v>337.63</v>
      </c>
      <c r="I11" s="22">
        <v>1.4</v>
      </c>
      <c r="J11" s="23">
        <v>37367</v>
      </c>
      <c r="K11" s="36">
        <v>339</v>
      </c>
      <c r="L11" s="22">
        <v>5.56</v>
      </c>
      <c r="M11" s="23">
        <v>37347</v>
      </c>
      <c r="N11" s="24">
        <v>729.745</v>
      </c>
      <c r="O11" s="110">
        <f t="shared" si="0"/>
        <v>23.139995026499999</v>
      </c>
      <c r="P11" s="18"/>
      <c r="R11" s="25">
        <v>4.0199999999999818</v>
      </c>
      <c r="S11" s="26">
        <v>2.9999999999972715E-2</v>
      </c>
      <c r="T11" s="26"/>
      <c r="AO11" s="13"/>
      <c r="AP11" s="14"/>
    </row>
    <row r="12" spans="1:42" x14ac:dyDescent="0.45">
      <c r="A12" s="20">
        <v>2545</v>
      </c>
      <c r="B12" s="21">
        <v>341.44</v>
      </c>
      <c r="C12" s="22">
        <v>187.8</v>
      </c>
      <c r="D12" s="23">
        <v>37508</v>
      </c>
      <c r="E12" s="21">
        <v>341.32</v>
      </c>
      <c r="F12" s="22">
        <v>179.4</v>
      </c>
      <c r="G12" s="23">
        <v>37508</v>
      </c>
      <c r="H12" s="21">
        <v>338.05</v>
      </c>
      <c r="I12" s="22">
        <v>4.75</v>
      </c>
      <c r="J12" s="23">
        <v>37434</v>
      </c>
      <c r="K12" s="36">
        <v>342.35</v>
      </c>
      <c r="L12" s="22">
        <v>4.96</v>
      </c>
      <c r="M12" s="23">
        <v>37430</v>
      </c>
      <c r="N12" s="24">
        <v>838.36400000000003</v>
      </c>
      <c r="O12" s="110">
        <f t="shared" si="0"/>
        <v>26.584270930800002</v>
      </c>
      <c r="P12" s="18"/>
      <c r="R12" s="25">
        <v>3.839999999999975</v>
      </c>
      <c r="S12" s="26">
        <v>0.44999999999998863</v>
      </c>
      <c r="T12" s="26"/>
      <c r="AO12" s="13"/>
      <c r="AP12" s="14"/>
    </row>
    <row r="13" spans="1:42" x14ac:dyDescent="0.45">
      <c r="A13" s="20">
        <v>2546</v>
      </c>
      <c r="B13" s="21">
        <v>341.69</v>
      </c>
      <c r="C13" s="22">
        <v>233.1</v>
      </c>
      <c r="D13" s="23">
        <v>38241</v>
      </c>
      <c r="E13" s="21">
        <v>341.54</v>
      </c>
      <c r="F13" s="22">
        <v>219.6</v>
      </c>
      <c r="G13" s="23">
        <v>38242</v>
      </c>
      <c r="H13" s="21">
        <v>338.01</v>
      </c>
      <c r="I13" s="22">
        <v>3.91</v>
      </c>
      <c r="J13" s="23">
        <v>236312</v>
      </c>
      <c r="K13" s="21">
        <v>338.04</v>
      </c>
      <c r="L13" s="22">
        <v>4.5</v>
      </c>
      <c r="M13" s="23">
        <v>38351</v>
      </c>
      <c r="N13" s="24">
        <v>578.49</v>
      </c>
      <c r="O13" s="110">
        <f t="shared" si="0"/>
        <v>18.343744353000002</v>
      </c>
      <c r="P13" s="31"/>
      <c r="R13" s="25">
        <v>4.089999999999975</v>
      </c>
      <c r="S13" s="26">
        <v>0.40999999999996817</v>
      </c>
      <c r="AO13" s="13"/>
      <c r="AP13" s="14"/>
    </row>
    <row r="14" spans="1:42" x14ac:dyDescent="0.45">
      <c r="A14" s="20">
        <v>2547</v>
      </c>
      <c r="B14" s="21">
        <v>341.12</v>
      </c>
      <c r="C14" s="22">
        <v>106.88</v>
      </c>
      <c r="D14" s="23">
        <v>236579</v>
      </c>
      <c r="E14" s="21">
        <v>341.01</v>
      </c>
      <c r="F14" s="22">
        <v>101.03</v>
      </c>
      <c r="G14" s="23">
        <v>236579</v>
      </c>
      <c r="H14" s="21">
        <v>337.84</v>
      </c>
      <c r="I14" s="22">
        <v>2.46</v>
      </c>
      <c r="J14" s="23">
        <v>236426</v>
      </c>
      <c r="K14" s="21">
        <v>337.89</v>
      </c>
      <c r="L14" s="22">
        <v>3.16</v>
      </c>
      <c r="M14" s="23">
        <v>236426</v>
      </c>
      <c r="N14" s="24">
        <v>850.27</v>
      </c>
      <c r="O14" s="111">
        <f t="shared" si="0"/>
        <v>26.961806619000001</v>
      </c>
      <c r="P14" s="18"/>
      <c r="R14" s="25">
        <v>3.5199999999999818</v>
      </c>
      <c r="S14" s="26">
        <v>0.23999999999995225</v>
      </c>
      <c r="AO14" s="13"/>
      <c r="AP14" s="32"/>
    </row>
    <row r="15" spans="1:42" x14ac:dyDescent="0.45">
      <c r="A15" s="20">
        <v>2548</v>
      </c>
      <c r="B15" s="33">
        <v>342.79</v>
      </c>
      <c r="C15" s="34">
        <v>435.2</v>
      </c>
      <c r="D15" s="23">
        <v>38577</v>
      </c>
      <c r="E15" s="21">
        <v>342.18</v>
      </c>
      <c r="F15" s="22">
        <v>330.8</v>
      </c>
      <c r="G15" s="23">
        <v>38578</v>
      </c>
      <c r="H15" s="21">
        <v>338.24</v>
      </c>
      <c r="I15" s="22">
        <v>2.6</v>
      </c>
      <c r="J15" s="23">
        <v>236868</v>
      </c>
      <c r="K15" s="21">
        <v>338.28</v>
      </c>
      <c r="L15" s="22">
        <v>3.2</v>
      </c>
      <c r="M15" s="23">
        <v>38534</v>
      </c>
      <c r="N15" s="22">
        <v>1297.9829999999999</v>
      </c>
      <c r="O15" s="35">
        <f t="shared" si="0"/>
        <v>41.158651535099999</v>
      </c>
      <c r="P15" s="18"/>
      <c r="Q15" s="6"/>
      <c r="R15" s="25">
        <v>5.1899999999999977</v>
      </c>
      <c r="S15" s="26">
        <v>0.63999999999998636</v>
      </c>
    </row>
    <row r="16" spans="1:42" x14ac:dyDescent="0.45">
      <c r="A16" s="20">
        <v>2549</v>
      </c>
      <c r="B16" s="21">
        <v>341.4</v>
      </c>
      <c r="C16" s="22">
        <v>241.5</v>
      </c>
      <c r="D16" s="23">
        <v>18112</v>
      </c>
      <c r="E16" s="112">
        <v>341.26</v>
      </c>
      <c r="F16" s="22">
        <v>216.3</v>
      </c>
      <c r="G16" s="23">
        <v>18143</v>
      </c>
      <c r="H16" s="21">
        <v>338.22</v>
      </c>
      <c r="I16" s="22">
        <v>2.92</v>
      </c>
      <c r="J16" s="23">
        <v>237068</v>
      </c>
      <c r="K16" s="21">
        <v>338.22</v>
      </c>
      <c r="L16" s="36">
        <v>2.92</v>
      </c>
      <c r="M16" s="23">
        <v>237068</v>
      </c>
      <c r="N16" s="14">
        <v>928.226</v>
      </c>
      <c r="O16" s="35">
        <f t="shared" si="0"/>
        <v>29.4337679922</v>
      </c>
      <c r="P16" s="18"/>
      <c r="R16" s="25">
        <v>3.7999999999999545</v>
      </c>
      <c r="S16" s="26">
        <v>0.62000000000000455</v>
      </c>
    </row>
    <row r="17" spans="1:19" x14ac:dyDescent="0.45">
      <c r="A17" s="20">
        <v>2550</v>
      </c>
      <c r="B17" s="21">
        <v>339.52</v>
      </c>
      <c r="C17" s="22">
        <v>85.4</v>
      </c>
      <c r="D17" s="23">
        <v>39362</v>
      </c>
      <c r="E17" s="21">
        <v>339.41</v>
      </c>
      <c r="F17" s="22">
        <v>77.7</v>
      </c>
      <c r="G17" s="23">
        <v>39362</v>
      </c>
      <c r="H17" s="21">
        <v>338.02</v>
      </c>
      <c r="I17" s="22">
        <v>2.76</v>
      </c>
      <c r="J17" s="23">
        <v>237465</v>
      </c>
      <c r="K17" s="21">
        <v>338.02</v>
      </c>
      <c r="L17" s="36">
        <v>2.76</v>
      </c>
      <c r="M17" s="23">
        <v>237465</v>
      </c>
      <c r="N17" s="24">
        <v>594.55999999999995</v>
      </c>
      <c r="O17" s="35">
        <f t="shared" si="0"/>
        <v>18.853319231999997</v>
      </c>
      <c r="P17" s="18"/>
      <c r="R17" s="25">
        <v>1.9199999999999591</v>
      </c>
      <c r="S17" s="26">
        <v>0.41999999999995907</v>
      </c>
    </row>
    <row r="18" spans="1:19" x14ac:dyDescent="0.45">
      <c r="A18" s="20">
        <v>2551</v>
      </c>
      <c r="B18" s="37">
        <v>339.82</v>
      </c>
      <c r="C18" s="22">
        <v>100.45</v>
      </c>
      <c r="D18" s="23">
        <v>39333</v>
      </c>
      <c r="E18" s="37">
        <v>339.73</v>
      </c>
      <c r="F18" s="22">
        <v>94.1</v>
      </c>
      <c r="G18" s="23">
        <v>39333</v>
      </c>
      <c r="H18" s="37">
        <v>338.05</v>
      </c>
      <c r="I18" s="22">
        <v>3.15</v>
      </c>
      <c r="J18" s="23">
        <v>237417</v>
      </c>
      <c r="K18" s="37">
        <v>338.13</v>
      </c>
      <c r="L18" s="22">
        <v>4.82</v>
      </c>
      <c r="M18" s="23">
        <v>237417</v>
      </c>
      <c r="N18" s="24">
        <v>661.9</v>
      </c>
      <c r="O18" s="35">
        <f t="shared" si="0"/>
        <v>20.98865043</v>
      </c>
      <c r="P18" s="38"/>
      <c r="R18" s="25">
        <v>2.2199999999999704</v>
      </c>
      <c r="S18" s="26">
        <v>0.44999999999998863</v>
      </c>
    </row>
    <row r="19" spans="1:19" x14ac:dyDescent="0.45">
      <c r="A19" s="20">
        <v>2552</v>
      </c>
      <c r="B19" s="21">
        <v>340.24</v>
      </c>
      <c r="C19" s="22">
        <v>118.3</v>
      </c>
      <c r="D19" s="23">
        <v>39343</v>
      </c>
      <c r="E19" s="21">
        <v>340.07</v>
      </c>
      <c r="F19" s="22">
        <v>106.4</v>
      </c>
      <c r="G19" s="23">
        <v>39343</v>
      </c>
      <c r="H19" s="21">
        <v>338.01</v>
      </c>
      <c r="I19" s="22">
        <v>2.46</v>
      </c>
      <c r="J19" s="23">
        <v>238189</v>
      </c>
      <c r="K19" s="21">
        <v>338.06</v>
      </c>
      <c r="L19" s="22">
        <v>3.76</v>
      </c>
      <c r="M19" s="23">
        <v>237433</v>
      </c>
      <c r="N19" s="24">
        <v>524.30999999999995</v>
      </c>
      <c r="O19" s="35">
        <f t="shared" si="0"/>
        <v>16.625712806999999</v>
      </c>
      <c r="P19" s="18"/>
      <c r="R19" s="25">
        <v>2.6399999999999864</v>
      </c>
      <c r="S19" s="26">
        <v>0.40999999999996817</v>
      </c>
    </row>
    <row r="20" spans="1:19" x14ac:dyDescent="0.45">
      <c r="A20" s="20">
        <v>2553</v>
      </c>
      <c r="B20" s="37">
        <v>341.15</v>
      </c>
      <c r="C20" s="39">
        <v>155.12</v>
      </c>
      <c r="D20" s="23">
        <v>40403</v>
      </c>
      <c r="E20" s="37">
        <v>340.86</v>
      </c>
      <c r="F20" s="22">
        <v>135.55000000000001</v>
      </c>
      <c r="G20" s="23">
        <v>40438</v>
      </c>
      <c r="H20" s="37">
        <v>337.88</v>
      </c>
      <c r="I20" s="22">
        <v>0.44</v>
      </c>
      <c r="J20" s="23">
        <v>238662</v>
      </c>
      <c r="K20" s="37">
        <v>337.93</v>
      </c>
      <c r="L20" s="22">
        <v>0.87</v>
      </c>
      <c r="M20" s="23">
        <v>238662</v>
      </c>
      <c r="N20" s="24">
        <v>737.19</v>
      </c>
      <c r="O20" s="40">
        <f t="shared" si="0"/>
        <v>23.376073743000003</v>
      </c>
      <c r="P20" s="18"/>
      <c r="R20" s="25">
        <v>3.5499999999999545</v>
      </c>
      <c r="S20" s="26">
        <v>0.27999999999997272</v>
      </c>
    </row>
    <row r="21" spans="1:19" x14ac:dyDescent="0.45">
      <c r="A21" s="20">
        <v>2554</v>
      </c>
      <c r="B21" s="21">
        <v>342.12</v>
      </c>
      <c r="C21" s="22">
        <v>337.8</v>
      </c>
      <c r="D21" s="23">
        <v>40781</v>
      </c>
      <c r="E21" s="21">
        <v>341.79</v>
      </c>
      <c r="F21" s="22">
        <v>279.45</v>
      </c>
      <c r="G21" s="23">
        <v>40815</v>
      </c>
      <c r="H21" s="21">
        <v>338.16</v>
      </c>
      <c r="I21" s="22">
        <v>5.5</v>
      </c>
      <c r="J21" s="23">
        <v>238925</v>
      </c>
      <c r="K21" s="21">
        <v>338.27</v>
      </c>
      <c r="L21" s="22">
        <v>6.6</v>
      </c>
      <c r="M21" s="23">
        <v>238925</v>
      </c>
      <c r="N21" s="24">
        <v>1454.76</v>
      </c>
      <c r="O21" s="35">
        <f t="shared" si="0"/>
        <v>46.130003172000002</v>
      </c>
      <c r="P21" s="18"/>
      <c r="R21" s="25">
        <v>4.5199999999999818</v>
      </c>
      <c r="S21" s="26">
        <v>0.55499999999994998</v>
      </c>
    </row>
    <row r="22" spans="1:19" x14ac:dyDescent="0.45">
      <c r="A22" s="20">
        <v>2555</v>
      </c>
      <c r="B22" s="21">
        <v>339.68</v>
      </c>
      <c r="C22" s="22">
        <v>137.80000000000001</v>
      </c>
      <c r="D22" s="23">
        <v>41160</v>
      </c>
      <c r="E22" s="21">
        <v>339.51</v>
      </c>
      <c r="F22" s="22">
        <v>119.1</v>
      </c>
      <c r="G22" s="23">
        <v>40795</v>
      </c>
      <c r="H22" s="21">
        <v>337.82</v>
      </c>
      <c r="I22" s="22">
        <v>1.3</v>
      </c>
      <c r="J22" s="23">
        <v>239325</v>
      </c>
      <c r="K22" s="21">
        <v>337.84</v>
      </c>
      <c r="L22" s="22">
        <v>1.6</v>
      </c>
      <c r="M22" s="23">
        <v>239324</v>
      </c>
      <c r="N22" s="24">
        <v>441.69</v>
      </c>
      <c r="O22" s="35">
        <f t="shared" si="0"/>
        <v>14.005857392999999</v>
      </c>
      <c r="P22" s="18"/>
      <c r="R22" s="25">
        <v>2.0799999999999841</v>
      </c>
      <c r="S22" s="26">
        <v>0.21999999999997044</v>
      </c>
    </row>
    <row r="23" spans="1:19" x14ac:dyDescent="0.45">
      <c r="A23" s="20">
        <v>2556</v>
      </c>
      <c r="B23" s="21">
        <v>340.23</v>
      </c>
      <c r="C23" s="22">
        <v>136.75</v>
      </c>
      <c r="D23" s="23">
        <v>41566</v>
      </c>
      <c r="E23" s="21">
        <v>340.15</v>
      </c>
      <c r="F23" s="22">
        <v>131</v>
      </c>
      <c r="G23" s="23">
        <v>41566</v>
      </c>
      <c r="H23" s="21">
        <v>337.73</v>
      </c>
      <c r="I23" s="22">
        <v>0.95</v>
      </c>
      <c r="J23" s="23">
        <v>239741</v>
      </c>
      <c r="K23" s="21">
        <v>337.75</v>
      </c>
      <c r="L23" s="22">
        <v>1.25</v>
      </c>
      <c r="M23" s="23">
        <v>239741</v>
      </c>
      <c r="N23" s="24">
        <v>545.51</v>
      </c>
      <c r="O23" s="35">
        <f t="shared" si="0"/>
        <v>17.297958446999999</v>
      </c>
      <c r="P23" s="18"/>
      <c r="R23" s="25">
        <v>2.6299999999999955</v>
      </c>
      <c r="S23" s="26">
        <v>0.12999999999999545</v>
      </c>
    </row>
    <row r="24" spans="1:19" x14ac:dyDescent="0.45">
      <c r="A24" s="20">
        <v>2557</v>
      </c>
      <c r="B24" s="21">
        <v>339.83</v>
      </c>
      <c r="C24" s="22">
        <v>136.15</v>
      </c>
      <c r="D24" s="23">
        <v>41885</v>
      </c>
      <c r="E24" s="21">
        <v>339.66</v>
      </c>
      <c r="F24" s="22">
        <v>118.65</v>
      </c>
      <c r="G24" s="23">
        <v>41885</v>
      </c>
      <c r="H24" s="21">
        <v>337.65</v>
      </c>
      <c r="I24" s="22">
        <v>2.2000000000000002</v>
      </c>
      <c r="J24" s="23">
        <v>240030</v>
      </c>
      <c r="K24" s="21">
        <v>337.67</v>
      </c>
      <c r="L24" s="22">
        <v>2.52</v>
      </c>
      <c r="M24" s="23">
        <v>240030</v>
      </c>
      <c r="N24" s="24">
        <v>484.77</v>
      </c>
      <c r="O24" s="35">
        <f t="shared" si="0"/>
        <v>15.371911269</v>
      </c>
      <c r="P24" s="18"/>
      <c r="R24" s="25">
        <v>2.2299999999999613</v>
      </c>
      <c r="S24" s="26">
        <v>4.9999999999954525E-2</v>
      </c>
    </row>
    <row r="25" spans="1:19" x14ac:dyDescent="0.45">
      <c r="A25" s="20">
        <v>2558</v>
      </c>
      <c r="B25" s="21">
        <v>338.65</v>
      </c>
      <c r="C25" s="22">
        <v>38.869999999999997</v>
      </c>
      <c r="D25" s="23">
        <v>42232</v>
      </c>
      <c r="E25" s="21">
        <v>338.55</v>
      </c>
      <c r="F25" s="22">
        <v>33.5</v>
      </c>
      <c r="G25" s="23">
        <v>42231</v>
      </c>
      <c r="H25" s="21">
        <v>337.42</v>
      </c>
      <c r="I25" s="22">
        <v>0.5</v>
      </c>
      <c r="J25" s="23">
        <v>240335</v>
      </c>
      <c r="K25" s="21">
        <v>337.5</v>
      </c>
      <c r="L25" s="22">
        <v>1</v>
      </c>
      <c r="M25" s="23">
        <v>240334</v>
      </c>
      <c r="N25" s="24">
        <v>202.92</v>
      </c>
      <c r="O25" s="35">
        <f t="shared" si="0"/>
        <v>6.4345323240000001</v>
      </c>
      <c r="P25" s="18"/>
      <c r="R25" s="25">
        <v>1.0499999999999545</v>
      </c>
      <c r="S25" s="26">
        <v>-0.18000000000000682</v>
      </c>
    </row>
    <row r="26" spans="1:19" x14ac:dyDescent="0.45">
      <c r="A26" s="20">
        <v>2559</v>
      </c>
      <c r="B26" s="21">
        <v>340.42</v>
      </c>
      <c r="C26" s="22">
        <v>139.1</v>
      </c>
      <c r="D26" s="23">
        <v>42685</v>
      </c>
      <c r="E26" s="21">
        <v>340.16</v>
      </c>
      <c r="F26" s="22">
        <v>119</v>
      </c>
      <c r="G26" s="23">
        <v>42685</v>
      </c>
      <c r="H26" s="21">
        <v>337.46</v>
      </c>
      <c r="I26" s="22">
        <v>0.56000000000000005</v>
      </c>
      <c r="J26" s="23">
        <v>240794</v>
      </c>
      <c r="K26" s="21">
        <v>337.47</v>
      </c>
      <c r="L26" s="22">
        <v>0.62</v>
      </c>
      <c r="M26" s="23">
        <v>240792</v>
      </c>
      <c r="N26" s="24">
        <v>411.53</v>
      </c>
      <c r="O26" s="35">
        <f t="shared" si="0"/>
        <v>13.049492840999999</v>
      </c>
      <c r="P26" s="18"/>
      <c r="R26" s="25">
        <v>2.8199999999999932</v>
      </c>
      <c r="S26" s="26">
        <v>-0.1400000000000432</v>
      </c>
    </row>
    <row r="27" spans="1:19" x14ac:dyDescent="0.45">
      <c r="A27" s="67">
        <v>2560</v>
      </c>
      <c r="B27" s="21">
        <v>340.97</v>
      </c>
      <c r="C27" s="22">
        <v>170.96</v>
      </c>
      <c r="D27" s="23">
        <v>43399</v>
      </c>
      <c r="E27" s="21">
        <v>340.77</v>
      </c>
      <c r="F27" s="22">
        <v>155.4</v>
      </c>
      <c r="G27" s="23">
        <v>43399</v>
      </c>
      <c r="H27" s="21">
        <v>337.66</v>
      </c>
      <c r="I27" s="22">
        <v>1.1200000000000001</v>
      </c>
      <c r="J27" s="23">
        <v>43230</v>
      </c>
      <c r="K27" s="21">
        <v>337.67</v>
      </c>
      <c r="L27" s="22">
        <v>1.19</v>
      </c>
      <c r="M27" s="23">
        <v>43230</v>
      </c>
      <c r="N27" s="24">
        <v>539.57000000000005</v>
      </c>
      <c r="O27" s="35">
        <v>17.11</v>
      </c>
      <c r="P27" s="18"/>
      <c r="R27" s="25">
        <v>3.3700000000000045</v>
      </c>
      <c r="S27" s="26">
        <v>6.0000000000002274E-2</v>
      </c>
    </row>
    <row r="28" spans="1:19" x14ac:dyDescent="0.45">
      <c r="A28" s="67">
        <v>2561</v>
      </c>
      <c r="B28" s="21">
        <v>341.43</v>
      </c>
      <c r="C28" s="22">
        <v>173.73</v>
      </c>
      <c r="D28" s="23">
        <v>43376</v>
      </c>
      <c r="E28" s="21">
        <v>341.14</v>
      </c>
      <c r="F28" s="22">
        <v>157.69999999999999</v>
      </c>
      <c r="G28" s="23">
        <v>43741</v>
      </c>
      <c r="H28" s="21">
        <v>337.79</v>
      </c>
      <c r="I28" s="22">
        <v>3.82</v>
      </c>
      <c r="J28" s="23">
        <v>43595</v>
      </c>
      <c r="K28" s="21">
        <v>337.87</v>
      </c>
      <c r="L28" s="22">
        <v>5.4</v>
      </c>
      <c r="M28" s="23">
        <v>43594</v>
      </c>
      <c r="N28" s="24">
        <v>625.78</v>
      </c>
      <c r="O28" s="35">
        <v>19.84</v>
      </c>
      <c r="P28" s="18"/>
      <c r="R28" s="25">
        <v>3.8299999999999841</v>
      </c>
      <c r="S28" s="26">
        <v>0.18999999999999773</v>
      </c>
    </row>
    <row r="29" spans="1:19" x14ac:dyDescent="0.45">
      <c r="A29" s="20">
        <v>2562</v>
      </c>
      <c r="B29" s="37">
        <v>339.29</v>
      </c>
      <c r="C29" s="39">
        <v>59</v>
      </c>
      <c r="D29" s="23">
        <v>43701</v>
      </c>
      <c r="E29" s="37">
        <v>339.06</v>
      </c>
      <c r="F29" s="39">
        <v>47.71</v>
      </c>
      <c r="G29" s="23">
        <v>44067</v>
      </c>
      <c r="H29" s="37">
        <v>337.72</v>
      </c>
      <c r="I29" s="39">
        <v>1.1000000000000001</v>
      </c>
      <c r="J29" s="42">
        <v>44027</v>
      </c>
      <c r="K29" s="37">
        <v>337.73</v>
      </c>
      <c r="L29" s="39">
        <v>1.2</v>
      </c>
      <c r="M29" s="43">
        <v>44027</v>
      </c>
      <c r="N29" s="44">
        <v>280.5</v>
      </c>
      <c r="O29" s="40">
        <v>8.89</v>
      </c>
      <c r="P29" s="18"/>
      <c r="R29" s="25">
        <v>1.6899999999999977</v>
      </c>
      <c r="S29" s="26">
        <v>0.12000000000000455</v>
      </c>
    </row>
    <row r="30" spans="1:19" ht="22.5" customHeight="1" x14ac:dyDescent="0.45">
      <c r="A30" s="67">
        <v>2563</v>
      </c>
      <c r="B30" s="37">
        <v>339.85</v>
      </c>
      <c r="C30" s="39">
        <v>85.75</v>
      </c>
      <c r="D30" s="23">
        <v>44048</v>
      </c>
      <c r="E30" s="37">
        <v>339.75</v>
      </c>
      <c r="F30" s="39">
        <v>80.27</v>
      </c>
      <c r="G30" s="23">
        <v>44048</v>
      </c>
      <c r="H30" s="37">
        <v>337.71</v>
      </c>
      <c r="I30" s="39">
        <v>1.1200000000000001</v>
      </c>
      <c r="J30" s="42">
        <v>43997</v>
      </c>
      <c r="K30" s="37">
        <v>337.72</v>
      </c>
      <c r="L30" s="39">
        <v>1.24</v>
      </c>
      <c r="M30" s="43">
        <v>43997</v>
      </c>
      <c r="N30" s="44">
        <v>220.79</v>
      </c>
      <c r="O30" s="40">
        <v>7</v>
      </c>
      <c r="P30" s="18"/>
      <c r="R30" s="25">
        <v>2.25</v>
      </c>
      <c r="S30" s="26">
        <v>0.1099999999999568</v>
      </c>
    </row>
    <row r="31" spans="1:19" x14ac:dyDescent="0.45">
      <c r="A31" s="67">
        <v>2564</v>
      </c>
      <c r="B31" s="113">
        <v>339.01</v>
      </c>
      <c r="C31" s="114">
        <v>47.74</v>
      </c>
      <c r="D31" s="115">
        <v>44492</v>
      </c>
      <c r="E31" s="113">
        <v>338.78199999999998</v>
      </c>
      <c r="F31" s="116">
        <v>34.96</v>
      </c>
      <c r="G31" s="115">
        <v>44467</v>
      </c>
      <c r="H31" s="113">
        <v>337.72</v>
      </c>
      <c r="I31" s="116">
        <v>1.24</v>
      </c>
      <c r="J31" s="115">
        <v>242904</v>
      </c>
      <c r="K31" s="113">
        <v>337.76</v>
      </c>
      <c r="L31" s="116">
        <v>1.72</v>
      </c>
      <c r="M31" s="115">
        <v>242904</v>
      </c>
      <c r="N31" s="117">
        <v>205.67</v>
      </c>
      <c r="O31" s="118">
        <f t="shared" ref="O31:O32" si="1">+N31*0.0317097</f>
        <v>6.5217339989999994</v>
      </c>
      <c r="P31" s="18"/>
      <c r="R31" s="25">
        <v>1.4099999999999682</v>
      </c>
      <c r="S31" s="1">
        <v>0.12000000000000455</v>
      </c>
    </row>
    <row r="32" spans="1:19" x14ac:dyDescent="0.45">
      <c r="A32" s="20">
        <v>2565</v>
      </c>
      <c r="B32" s="113">
        <v>341.93</v>
      </c>
      <c r="C32" s="114"/>
      <c r="D32" s="115">
        <v>44786</v>
      </c>
      <c r="E32" s="113">
        <v>341.262</v>
      </c>
      <c r="F32" s="116"/>
      <c r="G32" s="115">
        <v>44786</v>
      </c>
      <c r="H32" s="113">
        <v>337.81</v>
      </c>
      <c r="I32" s="116"/>
      <c r="J32" s="115">
        <v>242995</v>
      </c>
      <c r="K32" s="113">
        <v>337.81599999999997</v>
      </c>
      <c r="L32" s="116"/>
      <c r="M32" s="115">
        <v>242995</v>
      </c>
      <c r="N32" s="117"/>
      <c r="O32" s="118"/>
      <c r="P32" s="18"/>
      <c r="R32" s="1">
        <v>4.3299999999999841</v>
      </c>
      <c r="S32" s="1">
        <v>0.20999999999997954</v>
      </c>
    </row>
    <row r="33" spans="1:16" x14ac:dyDescent="0.45">
      <c r="A33" s="41"/>
      <c r="B33" s="37"/>
      <c r="C33" s="39"/>
      <c r="D33" s="45"/>
      <c r="E33" s="37"/>
      <c r="F33" s="39"/>
      <c r="G33" s="45"/>
      <c r="H33" s="37"/>
      <c r="I33" s="39"/>
      <c r="J33" s="42"/>
      <c r="K33" s="37"/>
      <c r="L33" s="39"/>
      <c r="M33" s="43"/>
      <c r="N33" s="44"/>
      <c r="O33" s="40"/>
      <c r="P33" s="18"/>
    </row>
    <row r="34" spans="1:16" ht="23.1" customHeight="1" x14ac:dyDescent="0.45">
      <c r="A34" s="28"/>
      <c r="B34" s="37"/>
      <c r="C34" s="46"/>
      <c r="D34" s="47"/>
      <c r="E34" s="37"/>
      <c r="F34" s="46"/>
      <c r="G34" s="48"/>
      <c r="H34" s="49"/>
      <c r="I34" s="46"/>
      <c r="J34" s="43"/>
      <c r="K34" s="37"/>
      <c r="L34" s="46"/>
      <c r="M34" s="43"/>
      <c r="N34" s="50"/>
      <c r="O34" s="40"/>
      <c r="P34" s="26"/>
    </row>
    <row r="35" spans="1:16" ht="23.1" customHeight="1" x14ac:dyDescent="0.45">
      <c r="A35" s="28"/>
      <c r="B35" s="37"/>
      <c r="C35" s="46"/>
      <c r="D35" s="48"/>
      <c r="E35" s="37"/>
      <c r="F35" s="46"/>
      <c r="G35" s="48"/>
      <c r="H35" s="49"/>
      <c r="I35" s="46"/>
      <c r="J35" s="43"/>
      <c r="K35" s="37"/>
      <c r="L35" s="46"/>
      <c r="M35" s="43"/>
      <c r="N35" s="50"/>
      <c r="O35" s="40"/>
      <c r="P35" s="26"/>
    </row>
    <row r="36" spans="1:16" ht="23.1" customHeight="1" x14ac:dyDescent="0.45">
      <c r="A36" s="28"/>
      <c r="B36" s="51"/>
      <c r="C36" s="52"/>
      <c r="D36" s="53" t="s">
        <v>19</v>
      </c>
      <c r="E36" s="51"/>
      <c r="F36" s="52"/>
      <c r="G36" s="54"/>
      <c r="H36" s="55"/>
      <c r="I36" s="52"/>
      <c r="J36" s="56"/>
      <c r="K36" s="51"/>
      <c r="L36" s="52"/>
      <c r="M36" s="56"/>
      <c r="N36" s="57"/>
      <c r="O36" s="58"/>
      <c r="P36" s="26"/>
    </row>
    <row r="37" spans="1:16" ht="23.1" customHeight="1" x14ac:dyDescent="0.45">
      <c r="A37" s="59"/>
      <c r="B37" s="60"/>
      <c r="C37" s="61"/>
      <c r="D37" s="62"/>
      <c r="E37" s="60"/>
      <c r="F37" s="61"/>
      <c r="G37" s="62"/>
      <c r="H37" s="63"/>
      <c r="I37" s="61"/>
      <c r="J37" s="62"/>
      <c r="K37" s="60"/>
      <c r="L37" s="61"/>
      <c r="M37" s="64"/>
      <c r="N37" s="65"/>
      <c r="O37" s="66"/>
      <c r="P37" s="26"/>
    </row>
  </sheetData>
  <phoneticPr fontId="19" type="noConversion"/>
  <pageMargins left="0.69" right="0.15748031496062992" top="0.62992125984251968" bottom="0.31496062992125984" header="0.51181102362204722" footer="0.51181102362204722"/>
  <pageSetup paperSize="9" orientation="portrait" horizontalDpi="180" verticalDpi="180" r:id="rId1"/>
  <headerFooter alignWithMargins="0">
    <oddFooter>&amp;R&amp;"CordiaUPC,ตัวเอียง"แก้ไขเมื่อ 6 พ.ย.2550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P.75</vt:lpstr>
      <vt:lpstr>กราฟ-P.75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2010-12-01T02:43:44Z</cp:lastPrinted>
  <dcterms:created xsi:type="dcterms:W3CDTF">1994-01-31T08:04:27Z</dcterms:created>
  <dcterms:modified xsi:type="dcterms:W3CDTF">2023-05-22T02:43:47Z</dcterms:modified>
</cp:coreProperties>
</file>