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3A" sheetId="1" r:id="rId1"/>
    <sheet name="ปริมาณน้ำสูงสุด" sheetId="2" r:id="rId2"/>
    <sheet name="ปริมาณน้ำต่ำสุด" sheetId="3" r:id="rId3"/>
    <sheet name="Data P.73A" sheetId="4" r:id="rId4"/>
  </sheets>
  <externalReferences>
    <externalReference r:id="rId7"/>
  </externalReferences>
  <definedNames>
    <definedName name="_xlnm.Print_Area" localSheetId="3">'Data P.73A'!$A:$O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<sst xmlns="http://schemas.openxmlformats.org/spreadsheetml/2006/main" count="48" uniqueCount="22">
  <si>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</si>
  <si>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</si>
  <si>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</si>
  <si>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</si>
  <si>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</si>
  <si>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</si>
  <si>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</si>
  <si>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</si>
  <si>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</si>
  <si>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</si>
  <si>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</si>
  <si>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</si>
  <si>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</si>
  <si>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</si>
  <si>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</si>
  <si>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</si>
  <si>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</si>
  <si>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</si>
  <si>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</si>
  <si>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พื้นที่รับน้ำ  14887   ตร.กม.</t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</si>
  <si>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</si>
  <si>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สถานี :  P.73A  แม่น้ำปิง  บ้านสบแปะ อ.จอมทอง จ.เชียงใหม่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</si>
</sst>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#,##0.0_ ;\-#,##0.0\ "/>
    <numFmt numFmtId="224" formatCode="#,##0.00_ ;\-#,##0.00\ "/>
    <numFmt numFmtId="225" formatCode="[$-41E]d\ mmmm\ yyyy"/>
    <numFmt numFmtId="226" formatCode="[$-107041E]d\ mmm\ yy;@"/>
  </numFmts>
  <fonts count="8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12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36" borderId="1" applyNumberFormat="0" applyAlignment="0" applyProtection="0"/>
    <xf numFmtId="0" fontId="6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39" borderId="1" applyNumberFormat="0" applyAlignment="0" applyProtection="0"/>
    <xf numFmtId="0" fontId="76" fillId="0" borderId="6" applyNumberFormat="0" applyFill="0" applyAlignment="0" applyProtection="0"/>
    <xf numFmtId="0" fontId="77" fillId="40" borderId="0" applyNumberFormat="0" applyBorder="0" applyAlignment="0" applyProtection="0"/>
    <xf numFmtId="0" fontId="0" fillId="41" borderId="7" applyNumberFormat="0" applyFont="0" applyAlignment="0" applyProtection="0"/>
    <xf numFmtId="0" fontId="78" fillId="36" borderId="8" applyNumberFormat="0" applyAlignment="0" applyProtection="0"/>
    <xf numFmtId="9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10" fontId="0" fillId="0" borderId="0" xfId="0" applyAlignment="1">
      <alignment/>
    </xf>
    <xf numFmtId="0" fontId="0" fillId="0" borderId="0" xfId="92" applyFont="1">
      <alignment/>
      <protection/>
    </xf>
    <xf numFmtId="2" fontId="25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218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218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218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218" fontId="0" fillId="0" borderId="0" xfId="92" applyNumberFormat="1" applyFont="1">
      <alignment/>
      <protection/>
    </xf>
    <xf numFmtId="0" fontId="26" fillId="0" borderId="0" xfId="92" applyFont="1" applyAlignment="1">
      <alignment horizontal="left"/>
      <protection/>
    </xf>
    <xf numFmtId="2" fontId="27" fillId="0" borderId="0" xfId="92" applyNumberFormat="1" applyFont="1">
      <alignment/>
      <protection/>
    </xf>
    <xf numFmtId="218" fontId="27" fillId="0" borderId="0" xfId="92" applyNumberFormat="1" applyFont="1" applyAlignment="1">
      <alignment horizontal="right"/>
      <protection/>
    </xf>
    <xf numFmtId="0" fontId="27" fillId="0" borderId="0" xfId="92" applyFont="1">
      <alignment/>
      <protection/>
    </xf>
    <xf numFmtId="218" fontId="27" fillId="0" borderId="0" xfId="92" applyNumberFormat="1" applyFont="1">
      <alignment/>
      <protection/>
    </xf>
    <xf numFmtId="2" fontId="27" fillId="0" borderId="0" xfId="92" applyNumberFormat="1" applyFont="1" applyAlignment="1">
      <alignment horizontal="right"/>
      <protection/>
    </xf>
    <xf numFmtId="218" fontId="28" fillId="0" borderId="0" xfId="92" applyNumberFormat="1" applyFont="1" applyAlignment="1">
      <alignment horizontal="center"/>
      <protection/>
    </xf>
    <xf numFmtId="220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0" fontId="27" fillId="0" borderId="0" xfId="92" applyFont="1" applyAlignment="1">
      <alignment horizontal="left"/>
      <protection/>
    </xf>
    <xf numFmtId="2" fontId="27" fillId="0" borderId="0" xfId="92" applyNumberFormat="1" applyFont="1" applyAlignment="1">
      <alignment horizontal="left"/>
      <protection/>
    </xf>
    <xf numFmtId="2" fontId="27" fillId="0" borderId="0" xfId="92" applyNumberFormat="1" applyFont="1" applyAlignment="1">
      <alignment horizontal="center"/>
      <protection/>
    </xf>
    <xf numFmtId="218" fontId="27" fillId="0" borderId="0" xfId="92" applyNumberFormat="1" applyFont="1" applyAlignment="1">
      <alignment horizontal="center"/>
      <protection/>
    </xf>
    <xf numFmtId="0" fontId="27" fillId="0" borderId="19" xfId="92" applyFont="1" applyBorder="1" applyAlignment="1">
      <alignment horizontal="center"/>
      <protection/>
    </xf>
    <xf numFmtId="2" fontId="27" fillId="0" borderId="20" xfId="92" applyNumberFormat="1" applyFont="1" applyBorder="1" applyAlignment="1">
      <alignment horizontal="centerContinuous"/>
      <protection/>
    </xf>
    <xf numFmtId="0" fontId="27" fillId="0" borderId="20" xfId="92" applyFont="1" applyBorder="1" applyAlignment="1">
      <alignment horizontal="centerContinuous"/>
      <protection/>
    </xf>
    <xf numFmtId="218" fontId="29" fillId="0" borderId="20" xfId="92" applyNumberFormat="1" applyFont="1" applyBorder="1" applyAlignment="1">
      <alignment horizontal="centerContinuous"/>
      <protection/>
    </xf>
    <xf numFmtId="2" fontId="29" fillId="0" borderId="20" xfId="92" applyNumberFormat="1" applyFont="1" applyBorder="1" applyAlignment="1">
      <alignment horizontal="centerContinuous"/>
      <protection/>
    </xf>
    <xf numFmtId="218" fontId="29" fillId="0" borderId="21" xfId="92" applyNumberFormat="1" applyFont="1" applyBorder="1" applyAlignment="1">
      <alignment horizontal="centerContinuous"/>
      <protection/>
    </xf>
    <xf numFmtId="218" fontId="27" fillId="0" borderId="21" xfId="92" applyNumberFormat="1" applyFont="1" applyBorder="1" applyAlignment="1">
      <alignment horizontal="centerContinuous"/>
      <protection/>
    </xf>
    <xf numFmtId="218" fontId="27" fillId="0" borderId="20" xfId="92" applyNumberFormat="1" applyFont="1" applyBorder="1" applyAlignment="1">
      <alignment horizontal="centerContinuous"/>
      <protection/>
    </xf>
    <xf numFmtId="218" fontId="29" fillId="0" borderId="22" xfId="92" applyNumberFormat="1" applyFont="1" applyBorder="1" applyAlignment="1">
      <alignment horizontal="centerContinuous"/>
      <protection/>
    </xf>
    <xf numFmtId="2" fontId="27" fillId="0" borderId="23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Continuous"/>
      <protection/>
    </xf>
    <xf numFmtId="2" fontId="27" fillId="0" borderId="0" xfId="92" applyNumberFormat="1" applyFont="1" applyBorder="1" applyAlignment="1">
      <alignment/>
      <protection/>
    </xf>
    <xf numFmtId="0" fontId="27" fillId="0" borderId="25" xfId="92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Continuous"/>
      <protection/>
    </xf>
    <xf numFmtId="0" fontId="27" fillId="0" borderId="27" xfId="92" applyFont="1" applyBorder="1" applyAlignment="1">
      <alignment horizontal="centerContinuous"/>
      <protection/>
    </xf>
    <xf numFmtId="218" fontId="27" fillId="0" borderId="26" xfId="92" applyNumberFormat="1" applyFont="1" applyBorder="1" applyAlignment="1">
      <alignment horizontal="centerContinuous"/>
      <protection/>
    </xf>
    <xf numFmtId="0" fontId="27" fillId="0" borderId="26" xfId="92" applyFont="1" applyBorder="1" applyAlignment="1">
      <alignment horizontal="centerContinuous"/>
      <protection/>
    </xf>
    <xf numFmtId="218" fontId="27" fillId="0" borderId="28" xfId="92" applyNumberFormat="1" applyFont="1" applyBorder="1" applyAlignment="1">
      <alignment horizontal="centerContinuous"/>
      <protection/>
    </xf>
    <xf numFmtId="2" fontId="27" fillId="0" borderId="27" xfId="92" applyNumberFormat="1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"/>
      <protection/>
    </xf>
    <xf numFmtId="2" fontId="27" fillId="0" borderId="0" xfId="92" applyNumberFormat="1" applyFont="1" applyBorder="1" applyAlignment="1">
      <alignment horizontal="centerContinuous"/>
      <protection/>
    </xf>
    <xf numFmtId="2" fontId="27" fillId="0" borderId="25" xfId="92" applyNumberFormat="1" applyFont="1" applyBorder="1" applyAlignment="1">
      <alignment horizontal="center"/>
      <protection/>
    </xf>
    <xf numFmtId="2" fontId="29" fillId="0" borderId="29" xfId="92" applyNumberFormat="1" applyFont="1" applyBorder="1">
      <alignment/>
      <protection/>
    </xf>
    <xf numFmtId="218" fontId="29" fillId="0" borderId="29" xfId="92" applyNumberFormat="1" applyFont="1" applyBorder="1" applyAlignment="1">
      <alignment horizontal="center"/>
      <protection/>
    </xf>
    <xf numFmtId="2" fontId="29" fillId="0" borderId="29" xfId="92" applyNumberFormat="1" applyFont="1" applyBorder="1" applyAlignment="1">
      <alignment horizontal="left"/>
      <protection/>
    </xf>
    <xf numFmtId="2" fontId="29" fillId="0" borderId="29" xfId="92" applyNumberFormat="1" applyFont="1" applyBorder="1" applyAlignment="1">
      <alignment horizontal="center"/>
      <protection/>
    </xf>
    <xf numFmtId="218" fontId="29" fillId="0" borderId="25" xfId="92" applyNumberFormat="1" applyFont="1" applyBorder="1" applyAlignment="1">
      <alignment horizontal="center"/>
      <protection/>
    </xf>
    <xf numFmtId="2" fontId="29" fillId="0" borderId="0" xfId="92" applyNumberFormat="1" applyFont="1" applyBorder="1" applyAlignment="1">
      <alignment horizontal="center"/>
      <protection/>
    </xf>
    <xf numFmtId="2" fontId="0" fillId="0" borderId="0" xfId="92" applyNumberFormat="1" applyFont="1" applyBorder="1" applyAlignment="1">
      <alignment horizontal="right" vertical="center"/>
      <protection/>
    </xf>
    <xf numFmtId="0" fontId="27" fillId="0" borderId="28" xfId="92" applyFont="1" applyBorder="1">
      <alignment/>
      <protection/>
    </xf>
    <xf numFmtId="2" fontId="29" fillId="0" borderId="26" xfId="92" applyNumberFormat="1" applyFont="1" applyBorder="1">
      <alignment/>
      <protection/>
    </xf>
    <xf numFmtId="2" fontId="29" fillId="0" borderId="26" xfId="92" applyNumberFormat="1" applyFont="1" applyBorder="1" applyAlignment="1">
      <alignment horizontal="center"/>
      <protection/>
    </xf>
    <xf numFmtId="218" fontId="29" fillId="0" borderId="26" xfId="92" applyNumberFormat="1" applyFont="1" applyBorder="1" applyAlignment="1">
      <alignment horizontal="right"/>
      <protection/>
    </xf>
    <xf numFmtId="218" fontId="29" fillId="0" borderId="28" xfId="92" applyNumberFormat="1" applyFont="1" applyBorder="1">
      <alignment/>
      <protection/>
    </xf>
    <xf numFmtId="2" fontId="29" fillId="0" borderId="0" xfId="92" applyNumberFormat="1" applyFont="1" applyBorder="1">
      <alignment/>
      <protection/>
    </xf>
    <xf numFmtId="0" fontId="0" fillId="0" borderId="0" xfId="92" applyFont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19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19" fontId="0" fillId="0" borderId="35" xfId="92" applyNumberFormat="1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Fill="1" applyBorder="1" applyAlignment="1">
      <alignment horizontal="right"/>
      <protection/>
    </xf>
    <xf numFmtId="2" fontId="0" fillId="0" borderId="34" xfId="92" applyNumberFormat="1" applyFont="1" applyFill="1" applyBorder="1" applyAlignment="1">
      <alignment/>
      <protection/>
    </xf>
    <xf numFmtId="0" fontId="0" fillId="0" borderId="25" xfId="92" applyFont="1" applyFill="1" applyBorder="1">
      <alignment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49" borderId="34" xfId="92" applyNumberFormat="1" applyFont="1" applyFill="1" applyBorder="1" applyAlignment="1">
      <alignment/>
      <protection/>
    </xf>
    <xf numFmtId="219" fontId="0" fillId="0" borderId="37" xfId="92" applyNumberFormat="1" applyFont="1" applyFill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 vertical="center"/>
      <protection/>
    </xf>
    <xf numFmtId="2" fontId="0" fillId="0" borderId="29" xfId="92" applyNumberFormat="1" applyFont="1" applyBorder="1" applyAlignment="1">
      <alignment horizontal="right"/>
      <protection/>
    </xf>
    <xf numFmtId="2" fontId="30" fillId="0" borderId="0" xfId="92" applyNumberFormat="1" applyFont="1">
      <alignment/>
      <protection/>
    </xf>
    <xf numFmtId="0" fontId="0" fillId="0" borderId="0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2" fontId="0" fillId="0" borderId="33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0" fontId="27" fillId="0" borderId="25" xfId="92" applyFont="1" applyBorder="1">
      <alignment/>
      <protection/>
    </xf>
    <xf numFmtId="2" fontId="0" fillId="0" borderId="34" xfId="92" applyNumberFormat="1" applyFont="1" applyBorder="1" applyAlignment="1">
      <alignment horizontal="center"/>
      <protection/>
    </xf>
    <xf numFmtId="218" fontId="0" fillId="0" borderId="37" xfId="92" applyNumberFormat="1" applyFont="1" applyBorder="1" applyAlignment="1">
      <alignment horizontal="right"/>
      <protection/>
    </xf>
    <xf numFmtId="218" fontId="0" fillId="0" borderId="35" xfId="92" applyNumberFormat="1" applyFont="1" applyBorder="1" applyAlignment="1">
      <alignment horizontal="right"/>
      <protection/>
    </xf>
    <xf numFmtId="219" fontId="0" fillId="0" borderId="37" xfId="92" applyNumberFormat="1" applyFont="1" applyBorder="1" applyAlignment="1">
      <alignment horizontal="center"/>
      <protection/>
    </xf>
    <xf numFmtId="219" fontId="0" fillId="0" borderId="37" xfId="92" applyNumberFormat="1" applyFont="1" applyBorder="1">
      <alignment/>
      <protection/>
    </xf>
    <xf numFmtId="218" fontId="0" fillId="0" borderId="37" xfId="92" applyNumberFormat="1" applyFont="1" applyBorder="1" applyAlignment="1">
      <alignment horizontal="center"/>
      <protection/>
    </xf>
    <xf numFmtId="218" fontId="0" fillId="0" borderId="37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0" fontId="0" fillId="0" borderId="29" xfId="92" applyFont="1" applyBorder="1">
      <alignment/>
      <protection/>
    </xf>
    <xf numFmtId="2" fontId="0" fillId="0" borderId="33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218" fontId="0" fillId="0" borderId="37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218" fontId="31" fillId="0" borderId="37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2" fontId="0" fillId="0" borderId="39" xfId="92" applyNumberFormat="1" applyFont="1" applyBorder="1">
      <alignment/>
      <protection/>
    </xf>
    <xf numFmtId="218" fontId="0" fillId="0" borderId="40" xfId="92" applyNumberFormat="1" applyFont="1" applyBorder="1">
      <alignment/>
      <protection/>
    </xf>
    <xf numFmtId="2" fontId="0" fillId="0" borderId="41" xfId="92" applyNumberFormat="1" applyFont="1" applyBorder="1">
      <alignment/>
      <protection/>
    </xf>
    <xf numFmtId="218" fontId="0" fillId="0" borderId="42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0" xfId="92" applyNumberFormat="1" applyFont="1" applyBorder="1">
      <alignment/>
      <protection/>
    </xf>
    <xf numFmtId="2" fontId="34" fillId="0" borderId="36" xfId="91" applyNumberFormat="1" applyFont="1" applyBorder="1">
      <alignment/>
      <protection/>
    </xf>
    <xf numFmtId="2" fontId="34" fillId="0" borderId="34" xfId="91" applyNumberFormat="1" applyFont="1" applyBorder="1" applyAlignment="1">
      <alignment horizontal="right"/>
      <protection/>
    </xf>
    <xf numFmtId="219" fontId="34" fillId="0" borderId="37" xfId="91" applyNumberFormat="1" applyFont="1" applyBorder="1" applyAlignment="1">
      <alignment horizontal="right"/>
      <protection/>
    </xf>
    <xf numFmtId="2" fontId="34" fillId="0" borderId="33" xfId="91" applyNumberFormat="1" applyFont="1" applyBorder="1">
      <alignment/>
      <protection/>
    </xf>
    <xf numFmtId="2" fontId="34" fillId="0" borderId="33" xfId="91" applyNumberFormat="1" applyFont="1" applyBorder="1" applyAlignment="1">
      <alignment horizontal="right"/>
      <protection/>
    </xf>
    <xf numFmtId="2" fontId="34" fillId="0" borderId="37" xfId="91" applyNumberFormat="1" applyFont="1" applyBorder="1">
      <alignment/>
      <protection/>
    </xf>
    <xf numFmtId="2" fontId="35" fillId="0" borderId="0" xfId="91" applyNumberFormat="1" applyFont="1" applyBorder="1">
      <alignment/>
      <protection/>
    </xf>
    <xf numFmtId="0" fontId="34" fillId="0" borderId="0" xfId="91" applyFont="1">
      <alignment/>
      <protection/>
    </xf>
    <xf numFmtId="0" fontId="36" fillId="0" borderId="25" xfId="91" applyFont="1" applyBorder="1">
      <alignment/>
      <protection/>
    </xf>
    <xf numFmtId="226" fontId="37" fillId="0" borderId="37" xfId="92" applyNumberFormat="1" applyFont="1" applyBorder="1" applyAlignment="1">
      <alignment horizontal="center"/>
      <protection/>
    </xf>
    <xf numFmtId="226" fontId="37" fillId="0" borderId="37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P.73" xfId="91"/>
    <cellStyle name="ปกติ_H41P73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95"/>
          <c:w val="0.815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P.73A'!$Q$9:$Q$15</c:f>
              <c:numCache>
                <c:ptCount val="7"/>
                <c:pt idx="0">
                  <c:v>3.4540000000000077</c:v>
                </c:pt>
                <c:pt idx="1">
                  <c:v>5.413999999999987</c:v>
                </c:pt>
                <c:pt idx="2">
                  <c:v>5.4839999999999804</c:v>
                </c:pt>
                <c:pt idx="3">
                  <c:v>6.033999999999992</c:v>
                </c:pt>
                <c:pt idx="4">
                  <c:v>3.9639999999999986</c:v>
                </c:pt>
                <c:pt idx="5">
                  <c:v>3.673999999999978</c:v>
                </c:pt>
                <c:pt idx="6">
                  <c:v>5.100000000000023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P.73A'!$R$9:$R$15</c:f>
              <c:numCache>
                <c:ptCount val="7"/>
                <c:pt idx="0">
                  <c:v>-0.06599999999997408</c:v>
                </c:pt>
                <c:pt idx="1">
                  <c:v>-0.06599999999997408</c:v>
                </c:pt>
                <c:pt idx="2">
                  <c:v>0.13400000000001455</c:v>
                </c:pt>
                <c:pt idx="3">
                  <c:v>0.103999999999985</c:v>
                </c:pt>
                <c:pt idx="4">
                  <c:v>0.05400000000003047</c:v>
                </c:pt>
                <c:pt idx="5">
                  <c:v>-0.34600000000000364</c:v>
                </c:pt>
                <c:pt idx="6">
                  <c:v>-0.410000000000025</c:v>
                </c:pt>
              </c:numCache>
            </c:numRef>
          </c:val>
        </c:ser>
        <c:overlap val="100"/>
        <c:gapWidth val="50"/>
        <c:axId val="5555457"/>
        <c:axId val="49999114"/>
      </c:barChart>
      <c:cat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999114"/>
        <c:crossesAt val="-1"/>
        <c:auto val="1"/>
        <c:lblOffset val="100"/>
        <c:tickLblSkip val="1"/>
        <c:noMultiLvlLbl val="0"/>
      </c:catAx>
      <c:valAx>
        <c:axId val="49999114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5545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P.73A'!$A$10:$A$15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'Data P.73A'!$C$10:$C$15</c:f>
              <c:numCache>
                <c:ptCount val="6"/>
                <c:pt idx="0">
                  <c:v>671.2</c:v>
                </c:pt>
                <c:pt idx="1">
                  <c:v>740.75</c:v>
                </c:pt>
                <c:pt idx="2">
                  <c:v>767.5</c:v>
                </c:pt>
                <c:pt idx="3">
                  <c:v>408.5</c:v>
                </c:pt>
                <c:pt idx="4">
                  <c:v>435.2</c:v>
                </c:pt>
                <c:pt idx="5">
                  <c:v>737.1</c:v>
                </c:pt>
              </c:numCache>
            </c:numRef>
          </c:val>
        </c:ser>
        <c:gapWidth val="50"/>
        <c:axId val="47338843"/>
        <c:axId val="23396404"/>
      </c:barChart>
      <c:cat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396404"/>
        <c:crosses val="autoZero"/>
        <c:auto val="1"/>
        <c:lblOffset val="100"/>
        <c:tickLblSkip val="1"/>
        <c:noMultiLvlLbl val="0"/>
      </c:catAx>
      <c:valAx>
        <c:axId val="2339640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33884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P.73A'!$A$10:$A$15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'Data P.73A'!$I$10:$I$15</c:f>
              <c:numCache>
                <c:ptCount val="6"/>
                <c:pt idx="0">
                  <c:v>0</c:v>
                </c:pt>
                <c:pt idx="1">
                  <c:v>0.07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0.12</c:v>
                </c:pt>
              </c:numCache>
            </c:numRef>
          </c:val>
        </c:ser>
        <c:gapWidth val="50"/>
        <c:axId val="9241045"/>
        <c:axId val="16060542"/>
      </c:barChart>
      <c:cat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241045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0327151"/>
        <c:axId val="2583549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1032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5835496"/>
        <c:crossesAt val="-0.8"/>
        <c:auto val="0"/>
        <c:lblOffset val="100"/>
        <c:tickLblSkip val="4"/>
        <c:noMultiLvlLbl val="0"/>
      </c:catAx>
      <c:valAx>
        <c:axId val="2583549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0327151"/>
        <c:crossesAt val="1"/>
        <c:crossBetween val="midCat"/>
        <c:dispUnits/>
        <c:majorUnit val="0.1"/>
        <c:minorUnit val="0.02"/>
      </c:valAx>
      <c:catAx>
        <c:axId val="3119287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00402"/>
        <c:crosses val="autoZero"/>
        <c:auto val="0"/>
        <c:lblOffset val="100"/>
        <c:tickLblSkip val="1"/>
        <c:noMultiLvlLbl val="0"/>
      </c:catAx>
      <c:valAx>
        <c:axId val="12300402"/>
        <c:scaling>
          <c:orientation val="minMax"/>
        </c:scaling>
        <c:axPos val="l"/>
        <c:delete val="1"/>
        <c:majorTickMark val="out"/>
        <c:minorTickMark val="none"/>
        <c:tickLblPos val="nextTo"/>
        <c:crossAx val="3119287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PageLayoutView="0" workbookViewId="0" topLeftCell="A6">
      <selection activeCell="W19" sqref="W19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21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  <c r="AL3" s="19"/>
      <c r="AM3" s="20"/>
    </row>
    <row r="4" spans="1:39" ht="22.5" customHeight="1">
      <c r="A4" s="21" t="s">
        <v>20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257.666</v>
      </c>
      <c r="AL4" s="19"/>
      <c r="AM4" s="20"/>
    </row>
    <row r="5" spans="1:39" ht="21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AL5" s="19"/>
      <c r="AM5" s="20"/>
    </row>
    <row r="6" spans="1:39" ht="21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L7" s="19"/>
      <c r="AM7" s="53"/>
    </row>
    <row r="8" spans="1:39" ht="21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47" t="s">
        <v>13</v>
      </c>
      <c r="I8" s="50" t="s">
        <v>14</v>
      </c>
      <c r="J8" s="48"/>
      <c r="K8" s="55" t="s">
        <v>13</v>
      </c>
      <c r="L8" s="56" t="s">
        <v>14</v>
      </c>
      <c r="M8" s="58"/>
      <c r="N8" s="56" t="s">
        <v>15</v>
      </c>
      <c r="O8" s="55" t="s">
        <v>14</v>
      </c>
      <c r="P8" s="59"/>
      <c r="Q8" s="60" t="s">
        <v>2</v>
      </c>
      <c r="R8" s="60" t="s">
        <v>3</v>
      </c>
      <c r="AL8" s="19"/>
      <c r="AM8" s="20"/>
    </row>
    <row r="9" spans="1:39" ht="21">
      <c r="A9" s="61">
        <v>2558</v>
      </c>
      <c r="B9" s="62">
        <v>261.12</v>
      </c>
      <c r="C9" s="63" t="s">
        <v>16</v>
      </c>
      <c r="D9" s="64">
        <v>44459</v>
      </c>
      <c r="E9" s="65">
        <v>260.93</v>
      </c>
      <c r="F9" s="66" t="s">
        <v>16</v>
      </c>
      <c r="G9" s="67">
        <v>44459</v>
      </c>
      <c r="H9" s="62">
        <v>257.6</v>
      </c>
      <c r="I9" s="63" t="s">
        <v>17</v>
      </c>
      <c r="J9" s="64">
        <v>44259</v>
      </c>
      <c r="K9" s="62">
        <v>257.6</v>
      </c>
      <c r="L9" s="63" t="s">
        <v>17</v>
      </c>
      <c r="M9" s="64">
        <v>44259</v>
      </c>
      <c r="N9" s="65" t="s">
        <v>17</v>
      </c>
      <c r="O9" s="68" t="s">
        <v>17</v>
      </c>
      <c r="P9" s="59"/>
      <c r="Q9" s="6">
        <f aca="true" t="shared" si="0" ref="Q9:Q14">B9-Q$4</f>
        <v>3.4540000000000077</v>
      </c>
      <c r="R9" s="10">
        <f aca="true" t="shared" si="1" ref="R9:R14">H9-Q$4</f>
        <v>-0.06599999999997408</v>
      </c>
      <c r="AL9" s="19"/>
      <c r="AM9" s="20"/>
    </row>
    <row r="10" spans="1:39" ht="21">
      <c r="A10" s="69">
        <v>2559</v>
      </c>
      <c r="B10" s="70">
        <v>263.08</v>
      </c>
      <c r="C10" s="71">
        <v>671.2</v>
      </c>
      <c r="D10" s="72">
        <v>44454</v>
      </c>
      <c r="E10" s="65">
        <v>262.92</v>
      </c>
      <c r="F10" s="66">
        <v>633.6</v>
      </c>
      <c r="G10" s="67">
        <v>44454</v>
      </c>
      <c r="H10" s="70">
        <v>257.6</v>
      </c>
      <c r="I10" s="66">
        <v>0</v>
      </c>
      <c r="J10" s="72">
        <v>44287</v>
      </c>
      <c r="K10" s="70">
        <v>257.6</v>
      </c>
      <c r="L10" s="66">
        <v>0</v>
      </c>
      <c r="M10" s="72">
        <v>44287</v>
      </c>
      <c r="N10" s="65">
        <v>2083.62</v>
      </c>
      <c r="O10" s="73">
        <v>66.07</v>
      </c>
      <c r="P10" s="59"/>
      <c r="Q10" s="6">
        <f t="shared" si="0"/>
        <v>5.413999999999987</v>
      </c>
      <c r="R10" s="10">
        <f t="shared" si="1"/>
        <v>-0.06599999999997408</v>
      </c>
      <c r="AL10" s="19"/>
      <c r="AM10" s="20"/>
    </row>
    <row r="11" spans="1:39" ht="21">
      <c r="A11" s="69">
        <v>2560</v>
      </c>
      <c r="B11" s="70">
        <v>263.15</v>
      </c>
      <c r="C11" s="71">
        <v>740.75</v>
      </c>
      <c r="D11" s="72">
        <v>44487</v>
      </c>
      <c r="E11" s="65">
        <v>262.95</v>
      </c>
      <c r="F11" s="66">
        <v>692</v>
      </c>
      <c r="G11" s="67">
        <v>44487</v>
      </c>
      <c r="H11" s="70">
        <v>257.8</v>
      </c>
      <c r="I11" s="66">
        <v>0.07</v>
      </c>
      <c r="J11" s="72">
        <v>44286</v>
      </c>
      <c r="K11" s="70">
        <v>257.84</v>
      </c>
      <c r="L11" s="66">
        <v>0.07</v>
      </c>
      <c r="M11" s="72">
        <v>44286</v>
      </c>
      <c r="N11" s="65">
        <v>3137.03</v>
      </c>
      <c r="O11" s="73">
        <v>99.47</v>
      </c>
      <c r="P11" s="59"/>
      <c r="Q11" s="6">
        <f t="shared" si="0"/>
        <v>5.4839999999999804</v>
      </c>
      <c r="R11" s="10">
        <f t="shared" si="1"/>
        <v>0.13400000000001455</v>
      </c>
      <c r="AL11" s="19"/>
      <c r="AM11" s="20"/>
    </row>
    <row r="12" spans="1:39" ht="21">
      <c r="A12" s="74">
        <v>2561</v>
      </c>
      <c r="B12" s="75">
        <v>263.7</v>
      </c>
      <c r="C12" s="76">
        <v>767.5</v>
      </c>
      <c r="D12" s="72">
        <v>44494</v>
      </c>
      <c r="E12" s="65">
        <v>263.39</v>
      </c>
      <c r="F12" s="66">
        <v>714.3</v>
      </c>
      <c r="G12" s="67">
        <v>44494</v>
      </c>
      <c r="H12" s="70">
        <v>257.77</v>
      </c>
      <c r="I12" s="66">
        <v>0.04</v>
      </c>
      <c r="J12" s="72">
        <v>44287</v>
      </c>
      <c r="K12" s="70">
        <v>257.77</v>
      </c>
      <c r="L12" s="66">
        <v>0.04</v>
      </c>
      <c r="M12" s="72">
        <v>44288</v>
      </c>
      <c r="N12" s="65">
        <v>1801.75</v>
      </c>
      <c r="O12" s="73">
        <v>57.13</v>
      </c>
      <c r="P12" s="59"/>
      <c r="Q12" s="6">
        <f t="shared" si="0"/>
        <v>6.033999999999992</v>
      </c>
      <c r="R12" s="10">
        <f t="shared" si="1"/>
        <v>0.103999999999985</v>
      </c>
      <c r="AL12" s="19"/>
      <c r="AM12" s="20"/>
    </row>
    <row r="13" spans="1:39" ht="21">
      <c r="A13" s="77">
        <v>2562</v>
      </c>
      <c r="B13" s="78">
        <v>261.63</v>
      </c>
      <c r="C13" s="79">
        <v>408.5</v>
      </c>
      <c r="D13" s="80">
        <v>44440</v>
      </c>
      <c r="E13" s="65">
        <v>261.51</v>
      </c>
      <c r="F13" s="66">
        <v>390.95</v>
      </c>
      <c r="G13" s="67">
        <v>44440</v>
      </c>
      <c r="H13" s="70">
        <v>257.72</v>
      </c>
      <c r="I13" s="66">
        <v>0.03</v>
      </c>
      <c r="J13" s="72">
        <v>44407</v>
      </c>
      <c r="K13" s="70">
        <v>257.72</v>
      </c>
      <c r="L13" s="66">
        <v>0.03</v>
      </c>
      <c r="M13" s="72">
        <v>44407</v>
      </c>
      <c r="N13" s="81">
        <v>848.67</v>
      </c>
      <c r="O13" s="82">
        <v>26.91</v>
      </c>
      <c r="P13" s="59"/>
      <c r="Q13" s="6">
        <f t="shared" si="0"/>
        <v>3.9639999999999986</v>
      </c>
      <c r="R13" s="10">
        <f t="shared" si="1"/>
        <v>0.05400000000003047</v>
      </c>
      <c r="AL13" s="19"/>
      <c r="AM13" s="20"/>
    </row>
    <row r="14" spans="1:39" ht="21">
      <c r="A14" s="74">
        <v>2563</v>
      </c>
      <c r="B14" s="70">
        <v>261.34</v>
      </c>
      <c r="C14" s="71">
        <v>435.2</v>
      </c>
      <c r="D14" s="72">
        <v>44095</v>
      </c>
      <c r="E14" s="65">
        <v>261.08</v>
      </c>
      <c r="F14" s="66">
        <v>388.4</v>
      </c>
      <c r="G14" s="67">
        <v>44049</v>
      </c>
      <c r="H14" s="70">
        <v>257.32</v>
      </c>
      <c r="I14" s="66">
        <v>0</v>
      </c>
      <c r="J14" s="72">
        <v>44013</v>
      </c>
      <c r="K14" s="70">
        <v>257.32</v>
      </c>
      <c r="L14" s="66">
        <v>0</v>
      </c>
      <c r="M14" s="72">
        <v>44013</v>
      </c>
      <c r="N14" s="65">
        <v>1207.78</v>
      </c>
      <c r="O14" s="73">
        <v>38.3</v>
      </c>
      <c r="P14" s="59"/>
      <c r="Q14" s="6">
        <f t="shared" si="0"/>
        <v>3.673999999999978</v>
      </c>
      <c r="R14" s="10">
        <f t="shared" si="1"/>
        <v>-0.34600000000000364</v>
      </c>
      <c r="AL14" s="19"/>
      <c r="AM14" s="20"/>
    </row>
    <row r="15" spans="1:39" ht="21">
      <c r="A15" s="77">
        <v>2564</v>
      </c>
      <c r="B15" s="70">
        <v>262.766</v>
      </c>
      <c r="C15" s="71">
        <v>737.1</v>
      </c>
      <c r="D15" s="72">
        <v>44466</v>
      </c>
      <c r="E15" s="65">
        <v>262.48</v>
      </c>
      <c r="F15" s="71">
        <v>671</v>
      </c>
      <c r="G15" s="67">
        <v>44466</v>
      </c>
      <c r="H15" s="70">
        <v>257.256</v>
      </c>
      <c r="I15" s="66">
        <v>0.12</v>
      </c>
      <c r="J15" s="72">
        <v>242977</v>
      </c>
      <c r="K15" s="70">
        <v>257.266</v>
      </c>
      <c r="L15" s="66">
        <v>0.14</v>
      </c>
      <c r="M15" s="72">
        <v>242978</v>
      </c>
      <c r="N15" s="65">
        <v>1720.44</v>
      </c>
      <c r="O15" s="73">
        <v>54.554636268</v>
      </c>
      <c r="P15" s="59"/>
      <c r="Q15" s="6">
        <v>5.100000000000023</v>
      </c>
      <c r="R15" s="6">
        <v>-0.410000000000025</v>
      </c>
      <c r="AL15" s="19"/>
      <c r="AM15" s="84"/>
    </row>
    <row r="16" spans="1:38" ht="21">
      <c r="A16" s="74"/>
      <c r="B16" s="85"/>
      <c r="C16" s="86"/>
      <c r="D16" s="87"/>
      <c r="E16" s="88"/>
      <c r="F16" s="86"/>
      <c r="G16" s="87"/>
      <c r="H16" s="85"/>
      <c r="I16" s="89"/>
      <c r="J16" s="87"/>
      <c r="K16" s="85"/>
      <c r="L16" s="89"/>
      <c r="M16" s="87"/>
      <c r="N16" s="88"/>
      <c r="O16" s="90"/>
      <c r="P16" s="59"/>
      <c r="Q16" s="6"/>
      <c r="R16" s="6"/>
      <c r="AL16" s="19"/>
    </row>
    <row r="17" spans="1:18" ht="21">
      <c r="A17" s="74"/>
      <c r="B17" s="85"/>
      <c r="C17" s="86"/>
      <c r="D17" s="87"/>
      <c r="E17" s="88"/>
      <c r="F17" s="86"/>
      <c r="G17" s="87"/>
      <c r="H17" s="85"/>
      <c r="I17" s="89"/>
      <c r="J17" s="87"/>
      <c r="K17" s="85"/>
      <c r="L17" s="89"/>
      <c r="M17" s="87"/>
      <c r="N17" s="60"/>
      <c r="O17" s="90"/>
      <c r="P17" s="59"/>
      <c r="Q17" s="6"/>
      <c r="R17" s="6"/>
    </row>
    <row r="18" spans="1:18" ht="21">
      <c r="A18" s="74"/>
      <c r="B18" s="70"/>
      <c r="C18" s="71"/>
      <c r="D18" s="72"/>
      <c r="E18" s="65"/>
      <c r="F18" s="71"/>
      <c r="G18" s="72"/>
      <c r="H18" s="70"/>
      <c r="I18" s="66"/>
      <c r="J18" s="72"/>
      <c r="K18" s="70"/>
      <c r="L18" s="66"/>
      <c r="M18" s="72"/>
      <c r="N18" s="65"/>
      <c r="O18" s="73"/>
      <c r="P18" s="59"/>
      <c r="Q18" s="6"/>
      <c r="R18" s="6"/>
    </row>
    <row r="19" spans="1:18" ht="21">
      <c r="A19" s="74"/>
      <c r="B19" s="70"/>
      <c r="C19" s="71"/>
      <c r="D19" s="72"/>
      <c r="E19" s="65"/>
      <c r="F19" s="71"/>
      <c r="G19" s="72"/>
      <c r="H19" s="70"/>
      <c r="I19" s="66"/>
      <c r="J19" s="72"/>
      <c r="K19" s="70"/>
      <c r="L19" s="66"/>
      <c r="M19" s="72"/>
      <c r="N19" s="65"/>
      <c r="O19" s="73"/>
      <c r="P19" s="59"/>
      <c r="Q19" s="6"/>
      <c r="R19" s="6"/>
    </row>
    <row r="20" spans="1:18" ht="21">
      <c r="A20" s="74"/>
      <c r="B20" s="91"/>
      <c r="C20" s="86"/>
      <c r="D20" s="87"/>
      <c r="E20" s="92"/>
      <c r="F20" s="86"/>
      <c r="G20" s="72"/>
      <c r="H20" s="91"/>
      <c r="I20" s="89"/>
      <c r="J20" s="87"/>
      <c r="K20" s="91"/>
      <c r="L20" s="89"/>
      <c r="M20" s="72"/>
      <c r="N20" s="88"/>
      <c r="O20" s="73"/>
      <c r="P20" s="59"/>
      <c r="Q20" s="6"/>
      <c r="R20" s="6"/>
    </row>
    <row r="21" spans="1:18" ht="21">
      <c r="A21" s="74"/>
      <c r="B21" s="91"/>
      <c r="C21" s="86"/>
      <c r="D21" s="87"/>
      <c r="E21" s="92"/>
      <c r="F21" s="86"/>
      <c r="G21" s="87"/>
      <c r="H21" s="91"/>
      <c r="I21" s="89"/>
      <c r="J21" s="87"/>
      <c r="K21" s="91"/>
      <c r="L21" s="89"/>
      <c r="M21" s="72"/>
      <c r="N21" s="88"/>
      <c r="O21" s="73"/>
      <c r="P21" s="59"/>
      <c r="Q21" s="6"/>
      <c r="R21" s="83"/>
    </row>
    <row r="22" spans="1:18" ht="21">
      <c r="A22" s="74"/>
      <c r="B22" s="91"/>
      <c r="C22" s="86"/>
      <c r="D22" s="87"/>
      <c r="E22" s="92"/>
      <c r="F22" s="86"/>
      <c r="G22" s="87"/>
      <c r="H22" s="91"/>
      <c r="I22" s="89"/>
      <c r="J22" s="87"/>
      <c r="K22" s="91"/>
      <c r="L22" s="89"/>
      <c r="M22" s="72"/>
      <c r="N22" s="88"/>
      <c r="O22" s="73"/>
      <c r="P22" s="59"/>
      <c r="Q22" s="6"/>
      <c r="R22" s="6"/>
    </row>
    <row r="23" spans="1:16" ht="21">
      <c r="A23" s="74"/>
      <c r="B23" s="91"/>
      <c r="C23" s="86"/>
      <c r="D23" s="87"/>
      <c r="E23" s="92"/>
      <c r="F23" s="86"/>
      <c r="G23" s="87"/>
      <c r="H23" s="91"/>
      <c r="I23" s="89"/>
      <c r="J23" s="87"/>
      <c r="K23" s="91"/>
      <c r="L23" s="89"/>
      <c r="M23" s="72"/>
      <c r="N23" s="88"/>
      <c r="O23" s="73"/>
      <c r="P23" s="59"/>
    </row>
    <row r="24" spans="1:16" ht="21">
      <c r="A24" s="74"/>
      <c r="B24" s="91"/>
      <c r="C24" s="86"/>
      <c r="D24" s="87"/>
      <c r="E24" s="92"/>
      <c r="F24" s="86"/>
      <c r="G24" s="87"/>
      <c r="H24" s="91"/>
      <c r="I24" s="89"/>
      <c r="J24" s="87"/>
      <c r="K24" s="91"/>
      <c r="L24" s="89"/>
      <c r="M24" s="72"/>
      <c r="N24" s="88"/>
      <c r="O24" s="93"/>
      <c r="P24" s="59"/>
    </row>
    <row r="25" spans="1:18" ht="21">
      <c r="A25" s="74"/>
      <c r="B25" s="91"/>
      <c r="C25" s="86"/>
      <c r="D25" s="87"/>
      <c r="E25" s="92"/>
      <c r="F25" s="86"/>
      <c r="G25" s="87"/>
      <c r="H25" s="91"/>
      <c r="I25" s="89"/>
      <c r="J25" s="87"/>
      <c r="K25" s="91"/>
      <c r="L25" s="89"/>
      <c r="M25" s="72"/>
      <c r="N25" s="88"/>
      <c r="O25" s="93"/>
      <c r="P25" s="59"/>
      <c r="R25" s="6"/>
    </row>
    <row r="26" spans="1:18" ht="21">
      <c r="A26" s="74"/>
      <c r="B26" s="91"/>
      <c r="C26" s="89"/>
      <c r="D26" s="87"/>
      <c r="E26" s="92"/>
      <c r="F26" s="89"/>
      <c r="G26" s="87"/>
      <c r="H26" s="91"/>
      <c r="I26" s="89"/>
      <c r="J26" s="87"/>
      <c r="K26" s="91"/>
      <c r="L26" s="89"/>
      <c r="M26" s="72"/>
      <c r="N26" s="88"/>
      <c r="O26" s="93"/>
      <c r="P26" s="59"/>
      <c r="R26" s="6"/>
    </row>
    <row r="27" spans="1:18" ht="21">
      <c r="A27" s="74"/>
      <c r="B27" s="91"/>
      <c r="C27" s="89"/>
      <c r="D27" s="87"/>
      <c r="E27" s="92"/>
      <c r="F27" s="89"/>
      <c r="G27" s="87"/>
      <c r="H27" s="91"/>
      <c r="I27" s="89"/>
      <c r="J27" s="87"/>
      <c r="K27" s="91"/>
      <c r="L27" s="89"/>
      <c r="M27" s="72"/>
      <c r="N27" s="88"/>
      <c r="O27" s="93"/>
      <c r="P27" s="59"/>
      <c r="Q27" s="6"/>
      <c r="R27" s="6"/>
    </row>
    <row r="28" spans="1:18" ht="21">
      <c r="A28" s="69"/>
      <c r="B28" s="91"/>
      <c r="C28" s="95"/>
      <c r="D28" s="87"/>
      <c r="E28" s="92"/>
      <c r="F28" s="95"/>
      <c r="G28" s="87"/>
      <c r="H28" s="91"/>
      <c r="I28" s="95"/>
      <c r="J28" s="98"/>
      <c r="K28" s="91"/>
      <c r="L28" s="95"/>
      <c r="M28" s="99"/>
      <c r="N28" s="88"/>
      <c r="O28" s="93"/>
      <c r="P28" s="59"/>
      <c r="R28" s="6"/>
    </row>
    <row r="29" spans="1:18" ht="21">
      <c r="A29" s="131"/>
      <c r="B29" s="123"/>
      <c r="C29" s="124"/>
      <c r="D29" s="125"/>
      <c r="E29" s="126"/>
      <c r="F29" s="124"/>
      <c r="G29" s="125"/>
      <c r="H29" s="123"/>
      <c r="I29" s="124"/>
      <c r="J29" s="125"/>
      <c r="K29" s="123"/>
      <c r="L29" s="124"/>
      <c r="M29" s="125"/>
      <c r="N29" s="127"/>
      <c r="O29" s="128"/>
      <c r="P29" s="129"/>
      <c r="Q29" s="130"/>
      <c r="R29" s="130"/>
    </row>
    <row r="30" spans="1:16" ht="21">
      <c r="A30" s="69"/>
      <c r="B30" s="91"/>
      <c r="C30" s="95"/>
      <c r="D30" s="125"/>
      <c r="E30" s="92"/>
      <c r="F30" s="95"/>
      <c r="G30" s="125"/>
      <c r="H30" s="91"/>
      <c r="I30" s="95"/>
      <c r="J30" s="132"/>
      <c r="K30" s="91"/>
      <c r="L30" s="95"/>
      <c r="M30" s="133"/>
      <c r="N30" s="88"/>
      <c r="O30" s="93"/>
      <c r="P30" s="59"/>
    </row>
    <row r="31" spans="1:16" ht="22.5" customHeight="1">
      <c r="A31" s="69"/>
      <c r="B31" s="91"/>
      <c r="C31" s="95"/>
      <c r="D31" s="125"/>
      <c r="E31" s="92"/>
      <c r="F31" s="95"/>
      <c r="G31" s="97"/>
      <c r="H31" s="91"/>
      <c r="I31" s="95"/>
      <c r="J31" s="100"/>
      <c r="K31" s="91"/>
      <c r="L31" s="95"/>
      <c r="M31" s="101"/>
      <c r="N31" s="88"/>
      <c r="O31" s="93"/>
      <c r="P31" s="59"/>
    </row>
    <row r="32" spans="1:16" ht="21">
      <c r="A32" s="94"/>
      <c r="B32" s="91"/>
      <c r="C32" s="95"/>
      <c r="D32" s="96"/>
      <c r="E32" s="92"/>
      <c r="F32" s="95"/>
      <c r="G32" s="97"/>
      <c r="H32" s="91"/>
      <c r="I32" s="95"/>
      <c r="J32" s="100"/>
      <c r="K32" s="91"/>
      <c r="L32" s="95"/>
      <c r="M32" s="101"/>
      <c r="N32" s="88"/>
      <c r="O32" s="93"/>
      <c r="P32" s="59"/>
    </row>
    <row r="33" spans="1:16" ht="21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1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4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4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4"/>
      <c r="B37" s="91"/>
      <c r="C37" s="111"/>
      <c r="D37" s="112" t="s">
        <v>18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2010-12-01T02:39:32Z</cp:lastPrinted>
  <dcterms:created xsi:type="dcterms:W3CDTF">1994-01-31T08:04:27Z</dcterms:created>
  <dcterms:modified xsi:type="dcterms:W3CDTF">2022-05-26T05:59:10Z</dcterms:modified>
  <cp:category/>
  <cp:version/>
  <cp:contentType/>
  <cp:contentStatus/>
</cp:coreProperties>
</file>