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<sst xmlns="http://schemas.openxmlformats.org/spreadsheetml/2006/main" count="50" uniqueCount="25">
  <si>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</si>
  <si>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</si>
  <si>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</si>
  <si>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</si>
  <si>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</si>
  <si>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</si>
  <si>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</si>
  <si>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</si>
  <si>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</si>
  <si>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</si>
  <si>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</si>
  <si>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</si>
  <si>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</si>
  <si>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</si>
  <si>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</si>
  <si>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</si>
  <si>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</si>
  <si>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</si>
  <si>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</si>
  <si>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</si>
  <si>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</si>
  <si>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</si>
  <si>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</si>
  <si>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P.71A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</si>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</sst>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/>
    </xf>
    <xf numFmtId="0" fontId="41" fillId="0" borderId="23" xfId="0" applyFont="1" applyFill="1" applyBorder="1" applyAlignment="1">
      <alignment/>
    </xf>
    <xf numFmtId="0" fontId="43" fillId="0" borderId="22" xfId="0" applyFont="1" applyBorder="1" applyAlignment="1">
      <alignment/>
    </xf>
    <xf numFmtId="0" fontId="41" fillId="0" borderId="24" xfId="0" applyFont="1" applyFill="1" applyBorder="1" applyAlignment="1">
      <alignment horizontal="center"/>
    </xf>
    <xf numFmtId="2" fontId="42" fillId="0" borderId="25" xfId="0" applyNumberFormat="1" applyFont="1" applyFill="1" applyBorder="1" applyAlignment="1">
      <alignment horizontal="center"/>
    </xf>
    <xf numFmtId="1" fontId="41" fillId="0" borderId="26" xfId="0" applyNumberFormat="1" applyFont="1" applyFill="1" applyBorder="1" applyAlignment="1">
      <alignment/>
    </xf>
    <xf numFmtId="0" fontId="43" fillId="0" borderId="27" xfId="0" applyFont="1" applyBorder="1" applyAlignment="1">
      <alignment/>
    </xf>
    <xf numFmtId="0" fontId="41" fillId="0" borderId="28" xfId="0" applyFont="1" applyFill="1" applyBorder="1" applyAlignment="1">
      <alignment horizontal="center"/>
    </xf>
    <xf numFmtId="2" fontId="42" fillId="0" borderId="29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/>
    </xf>
    <xf numFmtId="2" fontId="42" fillId="0" borderId="31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P.71A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สันป่าตอง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57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19"/>
          <c:w val="0.8207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'P.71A'!$D$36:$O$36</c:f>
              <c:numCache/>
            </c:numRef>
          </c:xVal>
          <c:yVal>
            <c:numRef>
              <c:f>'P.71A'!$D$37:$O$37</c:f>
              <c:numCache/>
            </c:numRef>
          </c:yVal>
          <c:smooth val="0"/>
        </c:ser>
        <c:axId val="59769596"/>
        <c:axId val="1055453"/>
      </c:scatterChart>
      <c:valAx>
        <c:axId val="5976959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55453"/>
        <c:crossesAt val="1"/>
        <c:crossBetween val="midCat"/>
        <c:dispUnits/>
        <c:majorUnit val="10"/>
      </c:valAx>
      <c:valAx>
        <c:axId val="105545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76959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257175</xdr:rowOff>
    </xdr:from>
    <xdr:to>
      <xdr:col>16</xdr:col>
      <xdr:colOff>76200</xdr:colOff>
      <xdr:row>31</xdr:row>
      <xdr:rowOff>219075</xdr:rowOff>
    </xdr:to>
    <xdr:graphicFrame>
      <xdr:nvGraphicFramePr>
        <xdr:cNvPr id="1" name="Chart 1"/>
        <xdr:cNvGraphicFramePr/>
      </xdr:nvGraphicFramePr>
      <xdr:xfrm>
        <a:off x="2686050" y="2571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4: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4.705454545454541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6" t="s">
        <v>1</v>
      </c>
      <c r="B5" s="107" t="s">
        <v>22</v>
      </c>
      <c r="C5" s="106" t="s">
        <v>1</v>
      </c>
      <c r="D5" s="107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0.5097872727272744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v>2553</v>
      </c>
      <c r="B6" s="103">
        <v>5.3</v>
      </c>
      <c r="C6" s="104"/>
      <c r="D6" s="105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0.7139938884383216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v>2554</v>
      </c>
      <c r="B7" s="92">
        <v>5.2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v>2555</v>
      </c>
      <c r="B8" s="92">
        <v>4.84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v>2556</v>
      </c>
      <c r="B9" s="92">
        <v>5.11</v>
      </c>
      <c r="C9" s="93"/>
      <c r="D9" s="94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2557</v>
      </c>
      <c r="B10" s="92">
        <v>3.22</v>
      </c>
      <c r="C10" s="93"/>
      <c r="D10" s="94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2558</v>
      </c>
      <c r="B11" s="92">
        <v>3.5</v>
      </c>
      <c r="C11" s="93"/>
      <c r="D11" s="94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2559</v>
      </c>
      <c r="B12" s="92">
        <v>4.92</v>
      </c>
      <c r="C12" s="93"/>
      <c r="D12" s="94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2560</v>
      </c>
      <c r="B13" s="92">
        <v>5.44</v>
      </c>
      <c r="C13" s="93"/>
      <c r="D13" s="94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2561</v>
      </c>
      <c r="B14" s="92">
        <v>4.56</v>
      </c>
      <c r="C14" s="93"/>
      <c r="D14" s="94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2562</v>
      </c>
      <c r="B15" s="92">
        <v>4.74</v>
      </c>
      <c r="C15" s="93"/>
      <c r="D15" s="94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2563</v>
      </c>
      <c r="B16" s="92">
        <v>4.92999999999995</v>
      </c>
      <c r="C16" s="93"/>
      <c r="D16" s="94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/>
      <c r="B17" s="92"/>
      <c r="C17" s="93"/>
      <c r="D17" s="94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/>
      <c r="B18" s="92"/>
      <c r="C18" s="93"/>
      <c r="D18" s="94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/>
      <c r="B19" s="92"/>
      <c r="C19" s="93"/>
      <c r="D19" s="94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/>
      <c r="B20" s="92"/>
      <c r="C20" s="93"/>
      <c r="D20" s="94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5"/>
      <c r="B21" s="96"/>
      <c r="C21" s="93"/>
      <c r="D21" s="94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/>
      <c r="B22" s="92"/>
      <c r="C22" s="93"/>
      <c r="D22" s="94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7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8"/>
      <c r="B34" s="99"/>
      <c r="C34" s="100"/>
      <c r="D34" s="101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1" ref="D37:O37">ROUND((((-LN(-LN(1-1/D36)))+$B$83*$B$84)/$B$83),2)</f>
        <v>4.61</v>
      </c>
      <c r="E37" s="75">
        <f t="shared" si="1"/>
        <v>5</v>
      </c>
      <c r="F37" s="75">
        <f t="shared" si="1"/>
        <v>5.26</v>
      </c>
      <c r="G37" s="75">
        <f t="shared" si="1"/>
        <v>5.44</v>
      </c>
      <c r="H37" s="75">
        <f t="shared" si="1"/>
        <v>5.59</v>
      </c>
      <c r="I37" s="75">
        <f t="shared" si="1"/>
        <v>6</v>
      </c>
      <c r="J37" s="75">
        <f t="shared" si="1"/>
        <v>6.53</v>
      </c>
      <c r="K37" s="75">
        <f t="shared" si="1"/>
        <v>6.7</v>
      </c>
      <c r="L37" s="75">
        <f t="shared" si="1"/>
        <v>7.22</v>
      </c>
      <c r="M37" s="76">
        <f t="shared" si="1"/>
        <v>7.73</v>
      </c>
      <c r="N37" s="76">
        <f t="shared" si="1"/>
        <v>8.24</v>
      </c>
      <c r="O37" s="76">
        <f t="shared" si="1"/>
        <v>8.92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2553</v>
      </c>
      <c r="J41" s="78">
        <v>5.3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2554</v>
      </c>
      <c r="J42" s="78">
        <v>5.2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2555</v>
      </c>
      <c r="J43" s="78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2556</v>
      </c>
      <c r="J44" s="78">
        <v>5.11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2557</v>
      </c>
      <c r="J45" s="78">
        <v>3.22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2558</v>
      </c>
      <c r="J46" s="78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2559</v>
      </c>
      <c r="J47" s="78">
        <v>4.92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2560</v>
      </c>
      <c r="J48" s="78">
        <v>5.44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2561</v>
      </c>
      <c r="J49" s="78">
        <v>4.56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2562</v>
      </c>
      <c r="J50" s="78">
        <v>4.74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2563</v>
      </c>
      <c r="J51" s="78">
        <v>4.92999999999995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/>
      <c r="J52" s="78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/>
      <c r="J53" s="78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/>
      <c r="J54" s="78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/>
      <c r="J57" s="78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3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3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3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1.355165661314459</v>
      </c>
      <c r="C83" s="28"/>
      <c r="D83" s="28"/>
      <c r="E83" s="28"/>
      <c r="I83" s="73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4.336780800050312</v>
      </c>
      <c r="C84" s="28"/>
      <c r="D84" s="28"/>
      <c r="E84" s="28"/>
      <c r="I84" s="73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">
      <c r="D1" s="72">
        <v>284.26</v>
      </c>
    </row>
    <row r="2" spans="2:4" ht="21">
      <c r="B2">
        <v>2539</v>
      </c>
      <c r="C2" s="83"/>
      <c r="D2" s="82">
        <v>4.7</v>
      </c>
    </row>
    <row r="3" spans="2:4" ht="21">
      <c r="B3">
        <v>2540</v>
      </c>
      <c r="C3" s="83"/>
      <c r="D3" s="82">
        <v>4.57</v>
      </c>
    </row>
    <row r="4" spans="2:4" ht="21">
      <c r="B4">
        <v>2541</v>
      </c>
      <c r="C4" s="84"/>
      <c r="D4" s="82">
        <v>4.81</v>
      </c>
    </row>
    <row r="5" spans="2:4" ht="21">
      <c r="B5">
        <v>2542</v>
      </c>
      <c r="C5" s="83"/>
      <c r="D5" s="82">
        <v>5.13</v>
      </c>
    </row>
    <row r="6" spans="2:4" ht="21">
      <c r="B6">
        <v>2543</v>
      </c>
      <c r="C6" s="83"/>
      <c r="D6" s="82">
        <v>4.95</v>
      </c>
    </row>
    <row r="7" spans="2:4" ht="21">
      <c r="B7">
        <v>2544</v>
      </c>
      <c r="C7" s="83"/>
      <c r="D7" s="82">
        <v>5.04</v>
      </c>
    </row>
    <row r="8" spans="2:4" ht="21">
      <c r="B8">
        <v>2545</v>
      </c>
      <c r="C8" s="83"/>
      <c r="D8" s="82">
        <v>5.01</v>
      </c>
    </row>
    <row r="9" spans="2:4" ht="21">
      <c r="B9">
        <v>2546</v>
      </c>
      <c r="C9" s="83"/>
      <c r="D9" s="82">
        <v>3.35</v>
      </c>
    </row>
    <row r="10" spans="2:4" ht="21">
      <c r="B10">
        <v>2547</v>
      </c>
      <c r="C10" s="83"/>
      <c r="D10" s="82">
        <v>4.5</v>
      </c>
    </row>
    <row r="11" spans="2:4" ht="21">
      <c r="B11">
        <v>2548</v>
      </c>
      <c r="C11" s="83"/>
      <c r="D11" s="82">
        <v>5.27</v>
      </c>
    </row>
    <row r="12" spans="2:4" ht="21">
      <c r="B12">
        <v>2549</v>
      </c>
      <c r="C12" s="83"/>
      <c r="D12" s="82">
        <v>5.18</v>
      </c>
    </row>
    <row r="13" spans="2:4" ht="21">
      <c r="B13">
        <v>2550</v>
      </c>
      <c r="C13" s="83">
        <v>288.71</v>
      </c>
      <c r="D13" s="82">
        <f>C13-$D$1</f>
        <v>4.449999999999989</v>
      </c>
    </row>
    <row r="14" spans="2:4" ht="21">
      <c r="B14">
        <v>2551</v>
      </c>
      <c r="C14" s="83">
        <v>289.11</v>
      </c>
      <c r="D14" s="82">
        <f>C14-$D$1</f>
        <v>4.850000000000023</v>
      </c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2021-07-28T09:05:53Z</dcterms:modified>
  <cp:category/>
  <cp:version/>
  <cp:contentType/>
  <cp:contentStatus/>
</cp:coreProperties>
</file>