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56A" sheetId="1" r:id="rId1"/>
    <sheet name="กราฟP.5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<sst xmlns="http://schemas.openxmlformats.org/spreadsheetml/2006/main" count="23" uniqueCount="23">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</sst>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น้ำแม่งัด สถานี P.56A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P.56A'!$N$5:$N$24</c:f>
              <c:numCache>
                <c:ptCount val="20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</c:v>
                </c:pt>
                <c:pt idx="18">
                  <c:v>14977</c:v>
                </c:pt>
                <c:pt idx="19">
                  <c:v>4351</c:v>
                </c:pt>
              </c:numCache>
            </c:numRef>
          </c:val>
        </c:ser>
        <c:gapWidth val="50"/>
        <c:axId val="20410204"/>
        <c:axId val="4947410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23,083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P.56A'!$P$5:$P$23</c:f>
              <c:numCache>
                <c:ptCount val="19"/>
                <c:pt idx="0">
                  <c:v>23083.50789473684</c:v>
                </c:pt>
                <c:pt idx="1">
                  <c:v>23083.50789473684</c:v>
                </c:pt>
                <c:pt idx="2">
                  <c:v>23083.50789473684</c:v>
                </c:pt>
                <c:pt idx="3">
                  <c:v>23083.50789473684</c:v>
                </c:pt>
                <c:pt idx="4">
                  <c:v>23083.50789473684</c:v>
                </c:pt>
                <c:pt idx="5">
                  <c:v>23083.50789473684</c:v>
                </c:pt>
                <c:pt idx="6">
                  <c:v>23083.50789473684</c:v>
                </c:pt>
                <c:pt idx="7">
                  <c:v>23083.50789473684</c:v>
                </c:pt>
                <c:pt idx="8">
                  <c:v>23083.50789473684</c:v>
                </c:pt>
                <c:pt idx="9">
                  <c:v>23083.50789473684</c:v>
                </c:pt>
                <c:pt idx="10">
                  <c:v>23083.50789473684</c:v>
                </c:pt>
                <c:pt idx="11">
                  <c:v>23083.50789473684</c:v>
                </c:pt>
                <c:pt idx="12">
                  <c:v>23083.50789473684</c:v>
                </c:pt>
                <c:pt idx="13">
                  <c:v>23083.50789473684</c:v>
                </c:pt>
                <c:pt idx="14">
                  <c:v>23083.50789473684</c:v>
                </c:pt>
                <c:pt idx="15">
                  <c:v>23083.50789473684</c:v>
                </c:pt>
                <c:pt idx="16">
                  <c:v>23083.50789473684</c:v>
                </c:pt>
                <c:pt idx="17">
                  <c:v>23083.50789473684</c:v>
                </c:pt>
                <c:pt idx="18">
                  <c:v>23083.50789473684</c:v>
                </c:pt>
              </c:numCache>
            </c:numRef>
          </c:val>
          <c:smooth val="0"/>
        </c:ser>
        <c:axId val="20410204"/>
        <c:axId val="49474109"/>
      </c:lineChart>
      <c:catAx>
        <c:axId val="2041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0410204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4">
      <selection activeCell="B24" sqref="B24:M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1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N39</f>
        <v>23083.50789473684</v>
      </c>
    </row>
    <row r="6" spans="1:16" ht="21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23083.50789473684</v>
      </c>
    </row>
    <row r="7" spans="1:16" ht="21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3">P6</f>
        <v>23083.50789473684</v>
      </c>
    </row>
    <row r="8" spans="1:16" ht="21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23083.50789473684</v>
      </c>
    </row>
    <row r="9" spans="1:16" ht="21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23083.50789473684</v>
      </c>
    </row>
    <row r="10" spans="1:16" ht="21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23083.50789473684</v>
      </c>
    </row>
    <row r="11" spans="1:16" ht="21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23083.50789473684</v>
      </c>
    </row>
    <row r="12" spans="1:16" ht="21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23083.50789473684</v>
      </c>
    </row>
    <row r="13" spans="1:16" ht="21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23083.50789473684</v>
      </c>
    </row>
    <row r="14" spans="1:16" ht="21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205.51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23083.50789473684</v>
      </c>
    </row>
    <row r="15" spans="1:16" ht="21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23083.50789473684</v>
      </c>
    </row>
    <row r="16" spans="1:16" ht="21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23083.50789473684</v>
      </c>
    </row>
    <row r="17" spans="1:16" ht="21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23083.50789473684</v>
      </c>
    </row>
    <row r="18" spans="1:16" ht="21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23083.50789473684</v>
      </c>
    </row>
    <row r="19" spans="1:16" ht="21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23083.50789473684</v>
      </c>
    </row>
    <row r="20" spans="1:16" ht="21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23083.50789473684</v>
      </c>
    </row>
    <row r="21" spans="1:16" ht="21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23083.50789473684</v>
      </c>
    </row>
    <row r="22" spans="1:16" ht="21">
      <c r="A22" s="10">
        <v>2560</v>
      </c>
      <c r="B22" s="19">
        <v>5</v>
      </c>
      <c r="C22" s="19">
        <v>291</v>
      </c>
      <c r="D22" s="19">
        <v>327</v>
      </c>
      <c r="E22" s="19">
        <v>4343</v>
      </c>
      <c r="F22" s="19">
        <v>1528</v>
      </c>
      <c r="G22" s="19">
        <v>2673</v>
      </c>
      <c r="H22" s="19">
        <v>5820</v>
      </c>
      <c r="I22" s="19">
        <v>1191</v>
      </c>
      <c r="J22" s="19">
        <v>418</v>
      </c>
      <c r="K22" s="19">
        <v>359</v>
      </c>
      <c r="L22" s="19">
        <v>76</v>
      </c>
      <c r="M22" s="19">
        <v>30</v>
      </c>
      <c r="N22" s="14">
        <f>SUM(B22:M22)</f>
        <v>17061</v>
      </c>
      <c r="P22" s="24">
        <f t="shared" si="0"/>
        <v>23083.50789473684</v>
      </c>
    </row>
    <row r="23" spans="1:16" ht="21">
      <c r="A23" s="10">
        <v>2561</v>
      </c>
      <c r="B23" s="19">
        <v>97</v>
      </c>
      <c r="C23" s="19">
        <v>904</v>
      </c>
      <c r="D23" s="19">
        <v>646</v>
      </c>
      <c r="E23" s="19">
        <v>1228</v>
      </c>
      <c r="F23" s="19">
        <v>4006</v>
      </c>
      <c r="G23" s="19">
        <v>2669</v>
      </c>
      <c r="H23" s="19">
        <v>3870</v>
      </c>
      <c r="I23" s="19">
        <v>938</v>
      </c>
      <c r="J23" s="19">
        <v>152</v>
      </c>
      <c r="K23" s="19">
        <v>230</v>
      </c>
      <c r="L23" s="19">
        <v>130</v>
      </c>
      <c r="M23" s="19">
        <v>107</v>
      </c>
      <c r="N23" s="14">
        <f>SUM(B23:M23)</f>
        <v>14977</v>
      </c>
      <c r="P23" s="24">
        <f t="shared" si="0"/>
        <v>23083.50789473684</v>
      </c>
    </row>
    <row r="24" spans="1:16" ht="21">
      <c r="A24" s="28">
        <v>2562</v>
      </c>
      <c r="B24" s="29">
        <v>56</v>
      </c>
      <c r="C24" s="29">
        <v>87</v>
      </c>
      <c r="D24" s="29">
        <v>109</v>
      </c>
      <c r="E24" s="29">
        <v>107</v>
      </c>
      <c r="F24" s="29">
        <v>2849</v>
      </c>
      <c r="G24" s="29">
        <v>1143</v>
      </c>
      <c r="H24" s="29">
        <v>516</v>
      </c>
      <c r="I24" s="29">
        <v>321</v>
      </c>
      <c r="J24" s="29">
        <v>90</v>
      </c>
      <c r="K24" s="29">
        <v>112</v>
      </c>
      <c r="L24" s="29">
        <v>84</v>
      </c>
      <c r="M24" s="29">
        <v>34</v>
      </c>
      <c r="N24" s="30">
        <f>SUM(B24:M24)</f>
        <v>5508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2398.87</v>
      </c>
      <c r="C38" s="22">
        <f aca="true" t="shared" si="1" ref="C38:M38">MAX(C5:C23)</f>
        <v>3778.12</v>
      </c>
      <c r="D38" s="22">
        <f t="shared" si="1"/>
        <v>2859.59</v>
      </c>
      <c r="E38" s="22">
        <f t="shared" si="1"/>
        <v>7196.71</v>
      </c>
      <c r="F38" s="22">
        <f t="shared" si="1"/>
        <v>18105.96</v>
      </c>
      <c r="G38" s="22">
        <f t="shared" si="1"/>
        <v>18020.77</v>
      </c>
      <c r="H38" s="22">
        <f t="shared" si="1"/>
        <v>10167.03</v>
      </c>
      <c r="I38" s="22">
        <f t="shared" si="1"/>
        <v>6517.41</v>
      </c>
      <c r="J38" s="22">
        <f t="shared" si="1"/>
        <v>4643.89</v>
      </c>
      <c r="K38" s="22">
        <f t="shared" si="1"/>
        <v>2529.05</v>
      </c>
      <c r="L38" s="22">
        <f t="shared" si="1"/>
        <v>1814.42</v>
      </c>
      <c r="M38" s="22">
        <f t="shared" si="1"/>
        <v>1289.66</v>
      </c>
      <c r="N38" s="27">
        <f>MAX(N5:N23)</f>
        <v>62690.25</v>
      </c>
    </row>
    <row r="39" spans="1:14" ht="21">
      <c r="A39" s="12" t="s">
        <v>14</v>
      </c>
      <c r="B39" s="22">
        <f>AVERAGE(B5:B23)</f>
        <v>332.9547368421053</v>
      </c>
      <c r="C39" s="22">
        <f aca="true" t="shared" si="2" ref="C39:M39">AVERAGE(C5:C23)</f>
        <v>962.3489473684207</v>
      </c>
      <c r="D39" s="22">
        <f t="shared" si="2"/>
        <v>897.6463157894736</v>
      </c>
      <c r="E39" s="22">
        <f t="shared" si="2"/>
        <v>2409</v>
      </c>
      <c r="F39" s="22">
        <f t="shared" si="2"/>
        <v>5327.77105263158</v>
      </c>
      <c r="G39" s="22">
        <f t="shared" si="2"/>
        <v>6595.369473684209</v>
      </c>
      <c r="H39" s="22">
        <f t="shared" si="2"/>
        <v>3461.5163157894735</v>
      </c>
      <c r="I39" s="22">
        <f t="shared" si="2"/>
        <v>1741.6768421052632</v>
      </c>
      <c r="J39" s="22">
        <f t="shared" si="2"/>
        <v>629.8236842105263</v>
      </c>
      <c r="K39" s="22">
        <f t="shared" si="2"/>
        <v>376.3042105263158</v>
      </c>
      <c r="L39" s="22">
        <f t="shared" si="2"/>
        <v>196.97578947368422</v>
      </c>
      <c r="M39" s="22">
        <f t="shared" si="2"/>
        <v>152.12052631578945</v>
      </c>
      <c r="N39" s="17">
        <f>SUM(B39:M39)</f>
        <v>23083.50789473684</v>
      </c>
    </row>
    <row r="40" spans="1:14" ht="21">
      <c r="A40" s="12" t="s">
        <v>15</v>
      </c>
      <c r="B40" s="22">
        <f>MIN(B5:B23)</f>
        <v>5</v>
      </c>
      <c r="C40" s="22">
        <f aca="true" t="shared" si="3" ref="C40:M40">MIN(C5:C23)</f>
        <v>27.98</v>
      </c>
      <c r="D40" s="22">
        <f t="shared" si="3"/>
        <v>146.71</v>
      </c>
      <c r="E40" s="22">
        <f t="shared" si="3"/>
        <v>607.06</v>
      </c>
      <c r="F40" s="22">
        <f t="shared" si="3"/>
        <v>914.52</v>
      </c>
      <c r="G40" s="22">
        <f t="shared" si="3"/>
        <v>754.95</v>
      </c>
      <c r="H40" s="22">
        <f t="shared" si="3"/>
        <v>401.08</v>
      </c>
      <c r="I40" s="22">
        <f t="shared" si="3"/>
        <v>363.12</v>
      </c>
      <c r="J40" s="22">
        <f t="shared" si="3"/>
        <v>79.82</v>
      </c>
      <c r="K40" s="22">
        <f t="shared" si="3"/>
        <v>57.41</v>
      </c>
      <c r="L40" s="22">
        <f t="shared" si="3"/>
        <v>14.54</v>
      </c>
      <c r="M40" s="22">
        <f t="shared" si="3"/>
        <v>16.7</v>
      </c>
      <c r="N40" s="27">
        <f>MIN(N5:N23)</f>
        <v>4794.63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2020-04-23T07:17:12Z</dcterms:modified>
  <cp:category/>
  <cp:version/>
  <cp:contentType/>
  <cp:contentStatus/>
</cp:coreProperties>
</file>