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4A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<sst xmlns="http://schemas.openxmlformats.org/spreadsheetml/2006/main" count="56" uniqueCount="10">
  <si>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</si>
  <si>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</si>
  <si>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</si>
  <si>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</si>
  <si>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</si>
  <si>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</si>
  <si>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</si>
  <si>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</si>
  <si>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   อ.แม่แตง  จ.เชียงใหม่ </t>
    </r>
    <r>
      <rPr>
        <sz val="16"/>
        <color indexed="12"/>
        <rFont val="AngsanaUPC"/>
        <family val="1"/>
      </rPr>
      <t>(19 พ.ค.2565 )</t>
    </r>
  </si>
  <si>
    <r>
      <t xml:space="preserve"> </t>
    </r>
    <r>
      <rPr>
        <b/>
        <sz val="16"/>
        <color indexed="12"/>
        <rFont val="AngsanaUPC"/>
        <family val="1"/>
      </rPr>
      <t>( 1 Apr,2021 - 31 Mar,2022 )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</si>
</sst>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04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4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04" fontId="8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0"/>
  <sheetViews>
    <sheetView tabSelected="1" zoomScalePageLayoutView="0" workbookViewId="0" topLeftCell="A1">
      <selection activeCell="J116" sqref="J11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334</v>
      </c>
      <c r="Q1" s="3"/>
      <c r="R1" s="3"/>
      <c r="S1" s="3"/>
      <c r="T1" s="3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6"/>
      <c r="P2" s="6"/>
      <c r="Q2" s="3"/>
      <c r="R2" s="3"/>
      <c r="S2" s="3"/>
      <c r="T2" s="3"/>
    </row>
    <row r="3" spans="1:20" ht="21.75" customHeight="1">
      <c r="A3" s="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3"/>
      <c r="Q4" s="3"/>
      <c r="R4" s="20"/>
      <c r="S4" s="3"/>
      <c r="T4" s="3"/>
    </row>
    <row r="5" spans="1:20" ht="21.7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/>
      <c r="N5" s="3"/>
      <c r="O5" s="10"/>
      <c r="P5" s="11" t="s">
        <v>6</v>
      </c>
      <c r="Q5" s="3"/>
      <c r="R5" s="3"/>
      <c r="S5" s="3"/>
      <c r="T5" s="3"/>
    </row>
    <row r="6" spans="1:20" ht="16.5" customHeight="1">
      <c r="A6" s="12">
        <v>332.4</v>
      </c>
      <c r="B6" s="13">
        <f aca="true" t="shared" si="0" ref="B6:B37">+A6-$P$1</f>
        <v>-1.6000000000000227</v>
      </c>
      <c r="C6" s="14">
        <v>0</v>
      </c>
      <c r="D6" s="15">
        <f>+A55+0.01</f>
        <v>332.8999999999995</v>
      </c>
      <c r="E6" s="13">
        <f aca="true" t="shared" si="1" ref="E6:E37">+D6-$P$1</f>
        <v>-1.1000000000004775</v>
      </c>
      <c r="F6" s="16">
        <f>+C55+$N$10/10</f>
        <v>0.9000000000000006</v>
      </c>
      <c r="G6" s="15">
        <f>+D55+0.01</f>
        <v>333.39999999999907</v>
      </c>
      <c r="H6" s="13">
        <f aca="true" t="shared" si="2" ref="H6:H37">+G6-$P$1</f>
        <v>-0.6000000000009322</v>
      </c>
      <c r="I6" s="17">
        <f>+F55+$N$15/10</f>
        <v>5.0000000000000036</v>
      </c>
      <c r="J6" s="15">
        <f>+G55+0.01</f>
        <v>333.8999999999986</v>
      </c>
      <c r="K6" s="13">
        <f aca="true" t="shared" si="3" ref="K6:K37">+J6-$P$1</f>
        <v>-0.10000000000138698</v>
      </c>
      <c r="L6" s="17">
        <f>+I55+$N$20/10</f>
        <v>15.500000000000002</v>
      </c>
      <c r="M6" s="18">
        <v>332.4</v>
      </c>
      <c r="N6" s="3">
        <v>0.05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4" ref="A7:A38">+A6+0.01</f>
        <v>332.40999999999997</v>
      </c>
      <c r="B7" s="22">
        <f t="shared" si="0"/>
        <v>-1.5900000000000318</v>
      </c>
      <c r="C7" s="23">
        <f aca="true" t="shared" si="5" ref="C7:C16">+C6+$N$6/10</f>
        <v>0.005</v>
      </c>
      <c r="D7" s="24">
        <f aca="true" t="shared" si="6" ref="D7:D38">+D6+0.01</f>
        <v>332.9099999999995</v>
      </c>
      <c r="E7" s="22">
        <f t="shared" si="1"/>
        <v>-1.0900000000004866</v>
      </c>
      <c r="F7" s="25">
        <f aca="true" t="shared" si="7" ref="F7:F16">+F6+$N$11/10</f>
        <v>0.9600000000000006</v>
      </c>
      <c r="G7" s="24">
        <f aca="true" t="shared" si="8" ref="G7:G38">+G6+0.01</f>
        <v>333.40999999999906</v>
      </c>
      <c r="H7" s="22">
        <f t="shared" si="2"/>
        <v>-0.5900000000009413</v>
      </c>
      <c r="I7" s="26">
        <f aca="true" t="shared" si="9" ref="I7:I16">+I6+$N$16/10</f>
        <v>5.120000000000004</v>
      </c>
      <c r="J7" s="24">
        <f aca="true" t="shared" si="10" ref="J7:J38">+J6+0.01</f>
        <v>333.9099999999986</v>
      </c>
      <c r="K7" s="22">
        <f t="shared" si="3"/>
        <v>-0.09000000000139607</v>
      </c>
      <c r="L7" s="27">
        <f aca="true" t="shared" si="11" ref="L7:L16">+L6+$N$21/10</f>
        <v>15.850000000000001</v>
      </c>
      <c r="M7" s="18">
        <f aca="true" t="shared" si="12" ref="M7:M42">M6+0.1</f>
        <v>332.5</v>
      </c>
      <c r="N7" s="3">
        <v>0.05</v>
      </c>
      <c r="O7" s="3"/>
      <c r="P7" s="19">
        <f aca="true" t="shared" si="13" ref="P7:P42">N6+P6</f>
        <v>0.05</v>
      </c>
      <c r="Q7" s="3"/>
      <c r="R7" s="3"/>
      <c r="S7" s="3"/>
      <c r="T7" s="3"/>
    </row>
    <row r="8" spans="1:20" ht="16.5" customHeight="1">
      <c r="A8" s="21">
        <f t="shared" si="4"/>
        <v>332.41999999999996</v>
      </c>
      <c r="B8" s="22">
        <f t="shared" si="0"/>
        <v>-1.580000000000041</v>
      </c>
      <c r="C8" s="23">
        <f t="shared" si="5"/>
        <v>0.01</v>
      </c>
      <c r="D8" s="24">
        <f t="shared" si="6"/>
        <v>332.9199999999995</v>
      </c>
      <c r="E8" s="22">
        <f t="shared" si="1"/>
        <v>-1.0800000000004957</v>
      </c>
      <c r="F8" s="25">
        <f t="shared" si="7"/>
        <v>1.0200000000000007</v>
      </c>
      <c r="G8" s="24">
        <f t="shared" si="8"/>
        <v>333.41999999999905</v>
      </c>
      <c r="H8" s="22">
        <f t="shared" si="2"/>
        <v>-0.5800000000009504</v>
      </c>
      <c r="I8" s="26">
        <f t="shared" si="9"/>
        <v>5.240000000000004</v>
      </c>
      <c r="J8" s="24">
        <f t="shared" si="10"/>
        <v>333.9199999999986</v>
      </c>
      <c r="K8" s="22">
        <f t="shared" si="3"/>
        <v>-0.08000000000140517</v>
      </c>
      <c r="L8" s="27">
        <f t="shared" si="11"/>
        <v>16.200000000000003</v>
      </c>
      <c r="M8" s="18">
        <f t="shared" si="12"/>
        <v>332.6</v>
      </c>
      <c r="N8" s="3">
        <v>0.1</v>
      </c>
      <c r="O8" s="3"/>
      <c r="P8" s="19">
        <f t="shared" si="13"/>
        <v>0.1</v>
      </c>
      <c r="Q8" s="3"/>
      <c r="R8" s="3"/>
      <c r="S8" s="3"/>
      <c r="T8" s="3"/>
    </row>
    <row r="9" spans="1:20" ht="16.5" customHeight="1">
      <c r="A9" s="21">
        <f t="shared" si="4"/>
        <v>332.42999999999995</v>
      </c>
      <c r="B9" s="22">
        <f t="shared" si="0"/>
        <v>-1.57000000000005</v>
      </c>
      <c r="C9" s="23">
        <f t="shared" si="5"/>
        <v>0.015</v>
      </c>
      <c r="D9" s="24">
        <f t="shared" si="6"/>
        <v>332.9299999999995</v>
      </c>
      <c r="E9" s="22">
        <f t="shared" si="1"/>
        <v>-1.0700000000005048</v>
      </c>
      <c r="F9" s="25">
        <f t="shared" si="7"/>
        <v>1.0800000000000007</v>
      </c>
      <c r="G9" s="24">
        <f t="shared" si="8"/>
        <v>333.42999999999904</v>
      </c>
      <c r="H9" s="22">
        <f t="shared" si="2"/>
        <v>-0.5700000000009595</v>
      </c>
      <c r="I9" s="26">
        <f t="shared" si="9"/>
        <v>5.360000000000004</v>
      </c>
      <c r="J9" s="24">
        <f t="shared" si="10"/>
        <v>333.9299999999986</v>
      </c>
      <c r="K9" s="22">
        <f t="shared" si="3"/>
        <v>-0.07000000000141426</v>
      </c>
      <c r="L9" s="27">
        <f t="shared" si="11"/>
        <v>16.550000000000004</v>
      </c>
      <c r="M9" s="18">
        <f t="shared" si="12"/>
        <v>332.70000000000005</v>
      </c>
      <c r="N9" s="3">
        <v>0.3</v>
      </c>
      <c r="O9" s="3"/>
      <c r="P9" s="19">
        <f t="shared" si="13"/>
        <v>0.2</v>
      </c>
      <c r="Q9" s="3"/>
      <c r="R9" s="3"/>
      <c r="S9" s="3"/>
      <c r="T9" s="3"/>
    </row>
    <row r="10" spans="1:20" ht="16.5" customHeight="1">
      <c r="A10" s="21">
        <f t="shared" si="4"/>
        <v>332.43999999999994</v>
      </c>
      <c r="B10" s="22">
        <f t="shared" si="0"/>
        <v>-1.5600000000000591</v>
      </c>
      <c r="C10" s="23">
        <f t="shared" si="5"/>
        <v>0.02</v>
      </c>
      <c r="D10" s="24">
        <f t="shared" si="6"/>
        <v>332.9399999999995</v>
      </c>
      <c r="E10" s="22">
        <f t="shared" si="1"/>
        <v>-1.0600000000005139</v>
      </c>
      <c r="F10" s="25">
        <f t="shared" si="7"/>
        <v>1.1400000000000008</v>
      </c>
      <c r="G10" s="24">
        <f t="shared" si="8"/>
        <v>333.43999999999903</v>
      </c>
      <c r="H10" s="22">
        <f t="shared" si="2"/>
        <v>-0.5600000000009686</v>
      </c>
      <c r="I10" s="26">
        <f t="shared" si="9"/>
        <v>5.480000000000004</v>
      </c>
      <c r="J10" s="24">
        <f t="shared" si="10"/>
        <v>333.9399999999986</v>
      </c>
      <c r="K10" s="22">
        <f t="shared" si="3"/>
        <v>-0.06000000000142336</v>
      </c>
      <c r="L10" s="27">
        <f t="shared" si="11"/>
        <v>16.900000000000006</v>
      </c>
      <c r="M10" s="18">
        <f t="shared" si="12"/>
        <v>332.80000000000007</v>
      </c>
      <c r="N10" s="3">
        <v>0.4</v>
      </c>
      <c r="O10" s="3"/>
      <c r="P10" s="19">
        <f t="shared" si="13"/>
        <v>0.5</v>
      </c>
      <c r="Q10" s="3"/>
      <c r="R10" s="3"/>
      <c r="S10" s="3"/>
      <c r="T10" s="3"/>
    </row>
    <row r="11" spans="1:20" ht="16.5" customHeight="1">
      <c r="A11" s="21">
        <f t="shared" si="4"/>
        <v>332.44999999999993</v>
      </c>
      <c r="B11" s="22">
        <f t="shared" si="0"/>
        <v>-1.5500000000000682</v>
      </c>
      <c r="C11" s="23">
        <f t="shared" si="5"/>
        <v>0.025</v>
      </c>
      <c r="D11" s="24">
        <f t="shared" si="6"/>
        <v>332.9499999999995</v>
      </c>
      <c r="E11" s="22">
        <f t="shared" si="1"/>
        <v>-1.050000000000523</v>
      </c>
      <c r="F11" s="25">
        <f t="shared" si="7"/>
        <v>1.2000000000000008</v>
      </c>
      <c r="G11" s="24">
        <f t="shared" si="8"/>
        <v>333.449999999999</v>
      </c>
      <c r="H11" s="22">
        <f t="shared" si="2"/>
        <v>-0.5500000000009777</v>
      </c>
      <c r="I11" s="26">
        <f t="shared" si="9"/>
        <v>5.600000000000004</v>
      </c>
      <c r="J11" s="24">
        <f t="shared" si="10"/>
        <v>333.94999999999857</v>
      </c>
      <c r="K11" s="22">
        <f t="shared" si="3"/>
        <v>-0.050000000001432454</v>
      </c>
      <c r="L11" s="27">
        <f t="shared" si="11"/>
        <v>17.250000000000007</v>
      </c>
      <c r="M11" s="18">
        <f t="shared" si="12"/>
        <v>332.9000000000001</v>
      </c>
      <c r="N11" s="3">
        <v>0.6</v>
      </c>
      <c r="O11" s="3"/>
      <c r="P11" s="19">
        <f t="shared" si="13"/>
        <v>0.9</v>
      </c>
      <c r="Q11" s="3"/>
      <c r="R11" s="3"/>
      <c r="S11" s="3"/>
      <c r="T11" s="3"/>
    </row>
    <row r="12" spans="1:20" ht="16.5" customHeight="1">
      <c r="A12" s="21">
        <f t="shared" si="4"/>
        <v>332.4599999999999</v>
      </c>
      <c r="B12" s="22">
        <f t="shared" si="0"/>
        <v>-1.5400000000000773</v>
      </c>
      <c r="C12" s="23">
        <f t="shared" si="5"/>
        <v>0.030000000000000002</v>
      </c>
      <c r="D12" s="24">
        <f t="shared" si="6"/>
        <v>332.95999999999947</v>
      </c>
      <c r="E12" s="22">
        <f t="shared" si="1"/>
        <v>-1.040000000000532</v>
      </c>
      <c r="F12" s="25">
        <f t="shared" si="7"/>
        <v>1.260000000000001</v>
      </c>
      <c r="G12" s="24">
        <f t="shared" si="8"/>
        <v>333.459999999999</v>
      </c>
      <c r="H12" s="22">
        <f t="shared" si="2"/>
        <v>-0.5400000000009868</v>
      </c>
      <c r="I12" s="26">
        <f t="shared" si="9"/>
        <v>5.720000000000004</v>
      </c>
      <c r="J12" s="24">
        <f t="shared" si="10"/>
        <v>333.95999999999856</v>
      </c>
      <c r="K12" s="22">
        <f t="shared" si="3"/>
        <v>-0.04000000000144155</v>
      </c>
      <c r="L12" s="27">
        <f t="shared" si="11"/>
        <v>17.60000000000001</v>
      </c>
      <c r="M12" s="18">
        <f t="shared" si="12"/>
        <v>333.0000000000001</v>
      </c>
      <c r="N12" s="3">
        <v>0.7</v>
      </c>
      <c r="O12" s="3"/>
      <c r="P12" s="19">
        <f t="shared" si="13"/>
        <v>1.5</v>
      </c>
      <c r="Q12" s="3"/>
      <c r="R12" s="3"/>
      <c r="S12" s="3"/>
      <c r="T12" s="3"/>
    </row>
    <row r="13" spans="1:20" ht="16.5" customHeight="1">
      <c r="A13" s="21">
        <f t="shared" si="4"/>
        <v>332.4699999999999</v>
      </c>
      <c r="B13" s="22">
        <f t="shared" si="0"/>
        <v>-1.5300000000000864</v>
      </c>
      <c r="C13" s="23">
        <f t="shared" si="5"/>
        <v>0.035</v>
      </c>
      <c r="D13" s="24">
        <f t="shared" si="6"/>
        <v>332.96999999999946</v>
      </c>
      <c r="E13" s="22">
        <f t="shared" si="1"/>
        <v>-1.0300000000005411</v>
      </c>
      <c r="F13" s="25">
        <f t="shared" si="7"/>
        <v>1.320000000000001</v>
      </c>
      <c r="G13" s="24">
        <f t="shared" si="8"/>
        <v>333.469999999999</v>
      </c>
      <c r="H13" s="22">
        <f t="shared" si="2"/>
        <v>-0.5300000000009959</v>
      </c>
      <c r="I13" s="26">
        <f t="shared" si="9"/>
        <v>5.840000000000004</v>
      </c>
      <c r="J13" s="24">
        <f t="shared" si="10"/>
        <v>333.96999999999855</v>
      </c>
      <c r="K13" s="22">
        <f t="shared" si="3"/>
        <v>-0.030000000001450644</v>
      </c>
      <c r="L13" s="27">
        <f t="shared" si="11"/>
        <v>17.95000000000001</v>
      </c>
      <c r="M13" s="18">
        <f t="shared" si="12"/>
        <v>333.10000000000014</v>
      </c>
      <c r="N13" s="3">
        <v>0.8</v>
      </c>
      <c r="O13" s="3"/>
      <c r="P13" s="19">
        <f t="shared" si="13"/>
        <v>2.2</v>
      </c>
      <c r="Q13" s="3"/>
      <c r="R13" s="3"/>
      <c r="S13" s="3"/>
      <c r="T13" s="3"/>
    </row>
    <row r="14" spans="1:20" ht="16.5" customHeight="1">
      <c r="A14" s="21">
        <f t="shared" si="4"/>
        <v>332.4799999999999</v>
      </c>
      <c r="B14" s="22">
        <f t="shared" si="0"/>
        <v>-1.5200000000000955</v>
      </c>
      <c r="C14" s="23">
        <f t="shared" si="5"/>
        <v>0.04</v>
      </c>
      <c r="D14" s="24">
        <f t="shared" si="6"/>
        <v>332.97999999999945</v>
      </c>
      <c r="E14" s="22">
        <f t="shared" si="1"/>
        <v>-1.0200000000005502</v>
      </c>
      <c r="F14" s="25">
        <f t="shared" si="7"/>
        <v>1.380000000000001</v>
      </c>
      <c r="G14" s="24">
        <f t="shared" si="8"/>
        <v>333.479999999999</v>
      </c>
      <c r="H14" s="22">
        <f t="shared" si="2"/>
        <v>-0.520000000001005</v>
      </c>
      <c r="I14" s="26">
        <f t="shared" si="9"/>
        <v>5.960000000000004</v>
      </c>
      <c r="J14" s="24">
        <f t="shared" si="10"/>
        <v>333.97999999999854</v>
      </c>
      <c r="K14" s="22">
        <f t="shared" si="3"/>
        <v>-0.02000000000145974</v>
      </c>
      <c r="L14" s="27">
        <f t="shared" si="11"/>
        <v>18.30000000000001</v>
      </c>
      <c r="M14" s="18">
        <f t="shared" si="12"/>
        <v>333.20000000000016</v>
      </c>
      <c r="N14" s="3">
        <v>0.9</v>
      </c>
      <c r="O14" s="3"/>
      <c r="P14" s="19">
        <f t="shared" si="13"/>
        <v>3</v>
      </c>
      <c r="Q14" s="3"/>
      <c r="R14" s="3"/>
      <c r="S14" s="3"/>
      <c r="T14" s="3"/>
    </row>
    <row r="15" spans="1:20" ht="16.5" customHeight="1">
      <c r="A15" s="21">
        <f t="shared" si="4"/>
        <v>332.4899999999999</v>
      </c>
      <c r="B15" s="22">
        <f t="shared" si="0"/>
        <v>-1.5100000000001046</v>
      </c>
      <c r="C15" s="23">
        <f t="shared" si="5"/>
        <v>0.045</v>
      </c>
      <c r="D15" s="24">
        <f t="shared" si="6"/>
        <v>332.98999999999944</v>
      </c>
      <c r="E15" s="22">
        <f t="shared" si="1"/>
        <v>-1.0100000000005593</v>
      </c>
      <c r="F15" s="25">
        <f t="shared" si="7"/>
        <v>1.440000000000001</v>
      </c>
      <c r="G15" s="24">
        <f t="shared" si="8"/>
        <v>333.489999999999</v>
      </c>
      <c r="H15" s="22">
        <f t="shared" si="2"/>
        <v>-0.5100000000010141</v>
      </c>
      <c r="I15" s="26">
        <f t="shared" si="9"/>
        <v>6.0800000000000045</v>
      </c>
      <c r="J15" s="24">
        <f t="shared" si="10"/>
        <v>333.98999999999853</v>
      </c>
      <c r="K15" s="22">
        <f t="shared" si="3"/>
        <v>-0.010000000001468834</v>
      </c>
      <c r="L15" s="27">
        <f t="shared" si="11"/>
        <v>18.650000000000013</v>
      </c>
      <c r="M15" s="18">
        <f t="shared" si="12"/>
        <v>333.3000000000002</v>
      </c>
      <c r="N15" s="3">
        <v>1.1</v>
      </c>
      <c r="O15" s="3"/>
      <c r="P15" s="19">
        <f t="shared" si="13"/>
        <v>3.9</v>
      </c>
      <c r="Q15" s="3"/>
      <c r="R15" s="3"/>
      <c r="S15" s="3"/>
      <c r="T15" s="3"/>
    </row>
    <row r="16" spans="1:20" ht="16.5" customHeight="1">
      <c r="A16" s="28">
        <f t="shared" si="4"/>
        <v>332.4999999999999</v>
      </c>
      <c r="B16" s="29">
        <f t="shared" si="0"/>
        <v>-1.5000000000001137</v>
      </c>
      <c r="C16" s="30">
        <f t="shared" si="5"/>
        <v>0.049999999999999996</v>
      </c>
      <c r="D16" s="31">
        <f t="shared" si="6"/>
        <v>332.99999999999943</v>
      </c>
      <c r="E16" s="32">
        <f t="shared" si="1"/>
        <v>-1.0000000000005684</v>
      </c>
      <c r="F16" s="33">
        <f t="shared" si="7"/>
        <v>1.500000000000001</v>
      </c>
      <c r="G16" s="34">
        <f t="shared" si="8"/>
        <v>333.499999999999</v>
      </c>
      <c r="H16" s="29">
        <f t="shared" si="2"/>
        <v>-0.5000000000010232</v>
      </c>
      <c r="I16" s="33">
        <f t="shared" si="9"/>
        <v>6.200000000000005</v>
      </c>
      <c r="J16" s="31">
        <f t="shared" si="10"/>
        <v>333.9999999999985</v>
      </c>
      <c r="K16" s="32">
        <f t="shared" si="3"/>
        <v>-1.4779288903810084E-12</v>
      </c>
      <c r="L16" s="33">
        <f t="shared" si="11"/>
        <v>19.000000000000014</v>
      </c>
      <c r="M16" s="18">
        <f t="shared" si="12"/>
        <v>333.4000000000002</v>
      </c>
      <c r="N16" s="3">
        <v>1.2</v>
      </c>
      <c r="O16" s="3"/>
      <c r="P16" s="19">
        <f t="shared" si="13"/>
        <v>5</v>
      </c>
      <c r="Q16" s="3"/>
      <c r="R16" s="3"/>
      <c r="S16" s="3"/>
      <c r="T16" s="3"/>
    </row>
    <row r="17" spans="1:20" ht="16.5" customHeight="1">
      <c r="A17" s="35">
        <f t="shared" si="4"/>
        <v>332.5099999999999</v>
      </c>
      <c r="B17" s="36">
        <f t="shared" si="0"/>
        <v>-1.4900000000001228</v>
      </c>
      <c r="C17" s="37">
        <f aca="true" t="shared" si="14" ref="C17:C26">+C16+$N$7/10</f>
        <v>0.05499999999999999</v>
      </c>
      <c r="D17" s="38">
        <f t="shared" si="6"/>
        <v>333.0099999999994</v>
      </c>
      <c r="E17" s="36">
        <f t="shared" si="1"/>
        <v>-0.9900000000005775</v>
      </c>
      <c r="F17" s="39">
        <f aca="true" t="shared" si="15" ref="F17:F26">+F16+$N$12/10</f>
        <v>1.5700000000000012</v>
      </c>
      <c r="G17" s="38">
        <f t="shared" si="8"/>
        <v>333.50999999999897</v>
      </c>
      <c r="H17" s="36">
        <f t="shared" si="2"/>
        <v>-0.4900000000010323</v>
      </c>
      <c r="I17" s="39">
        <f aca="true" t="shared" si="16" ref="I17:I26">+I16+$N$17/10</f>
        <v>6.380000000000004</v>
      </c>
      <c r="J17" s="38">
        <f t="shared" si="10"/>
        <v>334.0099999999985</v>
      </c>
      <c r="K17" s="36">
        <f t="shared" si="3"/>
        <v>0.009999999998512976</v>
      </c>
      <c r="L17" s="39">
        <f aca="true" t="shared" si="17" ref="L17:L26">+L16+$N$22/10</f>
        <v>19.355000000000015</v>
      </c>
      <c r="M17" s="18">
        <f t="shared" si="12"/>
        <v>333.5000000000002</v>
      </c>
      <c r="N17" s="3">
        <v>1.8</v>
      </c>
      <c r="O17" s="3"/>
      <c r="P17" s="19">
        <f t="shared" si="13"/>
        <v>6.2</v>
      </c>
      <c r="Q17" s="3"/>
      <c r="R17" s="3"/>
      <c r="S17" s="3"/>
      <c r="T17" s="3"/>
    </row>
    <row r="18" spans="1:20" ht="16.5" customHeight="1">
      <c r="A18" s="21">
        <f t="shared" si="4"/>
        <v>332.51999999999987</v>
      </c>
      <c r="B18" s="22">
        <f t="shared" si="0"/>
        <v>-1.4800000000001319</v>
      </c>
      <c r="C18" s="23">
        <f t="shared" si="14"/>
        <v>0.05999999999999999</v>
      </c>
      <c r="D18" s="24">
        <f t="shared" si="6"/>
        <v>333.0199999999994</v>
      </c>
      <c r="E18" s="22">
        <f t="shared" si="1"/>
        <v>-0.9800000000005866</v>
      </c>
      <c r="F18" s="27">
        <f t="shared" si="15"/>
        <v>1.6400000000000012</v>
      </c>
      <c r="G18" s="24">
        <f t="shared" si="8"/>
        <v>333.51999999999896</v>
      </c>
      <c r="H18" s="22">
        <f t="shared" si="2"/>
        <v>-0.48000000000104137</v>
      </c>
      <c r="I18" s="27">
        <f t="shared" si="16"/>
        <v>6.560000000000004</v>
      </c>
      <c r="J18" s="24">
        <f t="shared" si="10"/>
        <v>334.0199999999985</v>
      </c>
      <c r="K18" s="22">
        <f t="shared" si="3"/>
        <v>0.01999999999850388</v>
      </c>
      <c r="L18" s="27">
        <f t="shared" si="17"/>
        <v>19.710000000000015</v>
      </c>
      <c r="M18" s="18">
        <f t="shared" si="12"/>
        <v>333.60000000000025</v>
      </c>
      <c r="N18" s="3">
        <v>2</v>
      </c>
      <c r="O18" s="3"/>
      <c r="P18" s="19">
        <f t="shared" si="13"/>
        <v>8</v>
      </c>
      <c r="Q18" s="3"/>
      <c r="R18" s="3"/>
      <c r="S18" s="3"/>
      <c r="T18" s="3"/>
    </row>
    <row r="19" spans="1:20" ht="16.5" customHeight="1">
      <c r="A19" s="21">
        <f t="shared" si="4"/>
        <v>332.52999999999986</v>
      </c>
      <c r="B19" s="22">
        <f t="shared" si="0"/>
        <v>-1.470000000000141</v>
      </c>
      <c r="C19" s="23">
        <f t="shared" si="14"/>
        <v>0.06499999999999999</v>
      </c>
      <c r="D19" s="24">
        <f t="shared" si="6"/>
        <v>333.0299999999994</v>
      </c>
      <c r="E19" s="22">
        <f t="shared" si="1"/>
        <v>-0.9700000000005957</v>
      </c>
      <c r="F19" s="27">
        <f t="shared" si="15"/>
        <v>1.7100000000000013</v>
      </c>
      <c r="G19" s="24">
        <f t="shared" si="8"/>
        <v>333.52999999999895</v>
      </c>
      <c r="H19" s="22">
        <f t="shared" si="2"/>
        <v>-0.47000000000105047</v>
      </c>
      <c r="I19" s="27">
        <f t="shared" si="16"/>
        <v>6.740000000000004</v>
      </c>
      <c r="J19" s="24">
        <f t="shared" si="10"/>
        <v>334.0299999999985</v>
      </c>
      <c r="K19" s="22">
        <f t="shared" si="3"/>
        <v>0.029999999998494786</v>
      </c>
      <c r="L19" s="27">
        <f t="shared" si="17"/>
        <v>20.065000000000015</v>
      </c>
      <c r="M19" s="18">
        <f t="shared" si="12"/>
        <v>333.7000000000003</v>
      </c>
      <c r="N19" s="3">
        <v>2.5</v>
      </c>
      <c r="O19" s="3"/>
      <c r="P19" s="19">
        <f t="shared" si="13"/>
        <v>10</v>
      </c>
      <c r="Q19" s="3"/>
      <c r="R19" s="3"/>
      <c r="S19" s="3"/>
      <c r="T19" s="3"/>
    </row>
    <row r="20" spans="1:20" ht="16.5" customHeight="1">
      <c r="A20" s="21">
        <f t="shared" si="4"/>
        <v>332.53999999999985</v>
      </c>
      <c r="B20" s="22">
        <f t="shared" si="0"/>
        <v>-1.46000000000015</v>
      </c>
      <c r="C20" s="23">
        <f t="shared" si="14"/>
        <v>0.06999999999999999</v>
      </c>
      <c r="D20" s="24">
        <f t="shared" si="6"/>
        <v>333.0399999999994</v>
      </c>
      <c r="E20" s="22">
        <f t="shared" si="1"/>
        <v>-0.9600000000006048</v>
      </c>
      <c r="F20" s="27">
        <f t="shared" si="15"/>
        <v>1.7800000000000014</v>
      </c>
      <c r="G20" s="24">
        <f t="shared" si="8"/>
        <v>333.53999999999894</v>
      </c>
      <c r="H20" s="22">
        <f t="shared" si="2"/>
        <v>-0.46000000000105956</v>
      </c>
      <c r="I20" s="27">
        <f t="shared" si="16"/>
        <v>6.9200000000000035</v>
      </c>
      <c r="J20" s="24">
        <f t="shared" si="10"/>
        <v>334.0399999999985</v>
      </c>
      <c r="K20" s="22">
        <f t="shared" si="3"/>
        <v>0.03999999999848569</v>
      </c>
      <c r="L20" s="27">
        <f t="shared" si="17"/>
        <v>20.420000000000016</v>
      </c>
      <c r="M20" s="18">
        <f t="shared" si="12"/>
        <v>333.8000000000003</v>
      </c>
      <c r="N20" s="3">
        <v>3</v>
      </c>
      <c r="O20" s="3"/>
      <c r="P20" s="19">
        <f t="shared" si="13"/>
        <v>12.5</v>
      </c>
      <c r="Q20" s="3"/>
      <c r="R20" s="3"/>
      <c r="S20" s="3"/>
      <c r="T20" s="3"/>
    </row>
    <row r="21" spans="1:20" ht="16.5" customHeight="1">
      <c r="A21" s="21">
        <f t="shared" si="4"/>
        <v>332.54999999999984</v>
      </c>
      <c r="B21" s="22">
        <f t="shared" si="0"/>
        <v>-1.4500000000001592</v>
      </c>
      <c r="C21" s="23">
        <f t="shared" si="14"/>
        <v>0.075</v>
      </c>
      <c r="D21" s="24">
        <f t="shared" si="6"/>
        <v>333.0499999999994</v>
      </c>
      <c r="E21" s="22">
        <f t="shared" si="1"/>
        <v>-0.9500000000006139</v>
      </c>
      <c r="F21" s="27">
        <f t="shared" si="15"/>
        <v>1.8500000000000014</v>
      </c>
      <c r="G21" s="24">
        <f t="shared" si="8"/>
        <v>333.54999999999893</v>
      </c>
      <c r="H21" s="22">
        <f t="shared" si="2"/>
        <v>-0.45000000000106866</v>
      </c>
      <c r="I21" s="27">
        <f t="shared" si="16"/>
        <v>7.100000000000003</v>
      </c>
      <c r="J21" s="24">
        <f t="shared" si="10"/>
        <v>334.0499999999985</v>
      </c>
      <c r="K21" s="22">
        <f t="shared" si="3"/>
        <v>0.049999999998476596</v>
      </c>
      <c r="L21" s="27">
        <f t="shared" si="17"/>
        <v>20.775000000000016</v>
      </c>
      <c r="M21" s="18">
        <f t="shared" si="12"/>
        <v>333.9000000000003</v>
      </c>
      <c r="N21" s="3">
        <v>3.5</v>
      </c>
      <c r="O21" s="3"/>
      <c r="P21" s="19">
        <f t="shared" si="13"/>
        <v>15.5</v>
      </c>
      <c r="Q21" s="3"/>
      <c r="R21" s="3"/>
      <c r="S21" s="3"/>
      <c r="T21" s="3"/>
    </row>
    <row r="22" spans="1:20" ht="16.5" customHeight="1">
      <c r="A22" s="21">
        <f t="shared" si="4"/>
        <v>332.55999999999983</v>
      </c>
      <c r="B22" s="22">
        <f t="shared" si="0"/>
        <v>-1.4400000000001683</v>
      </c>
      <c r="C22" s="23">
        <f t="shared" si="14"/>
        <v>0.08</v>
      </c>
      <c r="D22" s="24">
        <f t="shared" si="6"/>
        <v>333.0599999999994</v>
      </c>
      <c r="E22" s="22">
        <f t="shared" si="1"/>
        <v>-0.940000000000623</v>
      </c>
      <c r="F22" s="27">
        <f t="shared" si="15"/>
        <v>1.9200000000000015</v>
      </c>
      <c r="G22" s="24">
        <f t="shared" si="8"/>
        <v>333.5599999999989</v>
      </c>
      <c r="H22" s="22">
        <f t="shared" si="2"/>
        <v>-0.44000000000107775</v>
      </c>
      <c r="I22" s="27">
        <f t="shared" si="16"/>
        <v>7.280000000000003</v>
      </c>
      <c r="J22" s="24">
        <f t="shared" si="10"/>
        <v>334.05999999999847</v>
      </c>
      <c r="K22" s="22">
        <f t="shared" si="3"/>
        <v>0.0599999999984675</v>
      </c>
      <c r="L22" s="27">
        <f t="shared" si="17"/>
        <v>21.130000000000017</v>
      </c>
      <c r="M22" s="18">
        <f t="shared" si="12"/>
        <v>334.00000000000034</v>
      </c>
      <c r="N22" s="3">
        <v>3.55</v>
      </c>
      <c r="O22" s="3"/>
      <c r="P22" s="19">
        <f t="shared" si="13"/>
        <v>19</v>
      </c>
      <c r="Q22" s="3"/>
      <c r="R22" s="3"/>
      <c r="S22" s="3"/>
      <c r="T22" s="3"/>
    </row>
    <row r="23" spans="1:20" ht="16.5" customHeight="1">
      <c r="A23" s="21">
        <f t="shared" si="4"/>
        <v>332.5699999999998</v>
      </c>
      <c r="B23" s="22">
        <f t="shared" si="0"/>
        <v>-1.4300000000001774</v>
      </c>
      <c r="C23" s="23">
        <f t="shared" si="14"/>
        <v>0.085</v>
      </c>
      <c r="D23" s="24">
        <f t="shared" si="6"/>
        <v>333.06999999999937</v>
      </c>
      <c r="E23" s="22">
        <f t="shared" si="1"/>
        <v>-0.9300000000006321</v>
      </c>
      <c r="F23" s="27">
        <f t="shared" si="15"/>
        <v>1.9900000000000015</v>
      </c>
      <c r="G23" s="24">
        <f t="shared" si="8"/>
        <v>333.5699999999989</v>
      </c>
      <c r="H23" s="22">
        <f t="shared" si="2"/>
        <v>-0.43000000000108685</v>
      </c>
      <c r="I23" s="27">
        <f t="shared" si="16"/>
        <v>7.460000000000003</v>
      </c>
      <c r="J23" s="24">
        <f t="shared" si="10"/>
        <v>334.06999999999846</v>
      </c>
      <c r="K23" s="22">
        <f t="shared" si="3"/>
        <v>0.0699999999984584</v>
      </c>
      <c r="L23" s="27">
        <f t="shared" si="17"/>
        <v>21.485000000000017</v>
      </c>
      <c r="M23" s="18">
        <f t="shared" si="12"/>
        <v>334.10000000000036</v>
      </c>
      <c r="N23" s="3">
        <v>3.55</v>
      </c>
      <c r="O23" s="3"/>
      <c r="P23" s="19">
        <f t="shared" si="13"/>
        <v>22.55</v>
      </c>
      <c r="Q23" s="3"/>
      <c r="R23" s="3"/>
      <c r="S23" s="3"/>
      <c r="T23" s="3"/>
    </row>
    <row r="24" spans="1:20" ht="16.5" customHeight="1">
      <c r="A24" s="21">
        <f t="shared" si="4"/>
        <v>332.5799999999998</v>
      </c>
      <c r="B24" s="22">
        <f t="shared" si="0"/>
        <v>-1.4200000000001864</v>
      </c>
      <c r="C24" s="23">
        <f t="shared" si="14"/>
        <v>0.09000000000000001</v>
      </c>
      <c r="D24" s="24">
        <f t="shared" si="6"/>
        <v>333.07999999999936</v>
      </c>
      <c r="E24" s="22">
        <f t="shared" si="1"/>
        <v>-0.9200000000006412</v>
      </c>
      <c r="F24" s="27">
        <f t="shared" si="15"/>
        <v>2.0600000000000014</v>
      </c>
      <c r="G24" s="24">
        <f t="shared" si="8"/>
        <v>333.5799999999989</v>
      </c>
      <c r="H24" s="22">
        <f t="shared" si="2"/>
        <v>-0.42000000000109594</v>
      </c>
      <c r="I24" s="27">
        <f t="shared" si="16"/>
        <v>7.640000000000002</v>
      </c>
      <c r="J24" s="24">
        <f t="shared" si="10"/>
        <v>334.07999999999845</v>
      </c>
      <c r="K24" s="22">
        <f t="shared" si="3"/>
        <v>0.07999999999844931</v>
      </c>
      <c r="L24" s="27">
        <f t="shared" si="17"/>
        <v>21.840000000000018</v>
      </c>
      <c r="M24" s="18">
        <f t="shared" si="12"/>
        <v>334.2000000000004</v>
      </c>
      <c r="N24" s="3">
        <v>4.15</v>
      </c>
      <c r="O24" s="3"/>
      <c r="P24" s="19">
        <f t="shared" si="13"/>
        <v>26.1</v>
      </c>
      <c r="Q24" s="3"/>
      <c r="R24" s="3"/>
      <c r="S24" s="3"/>
      <c r="T24" s="3"/>
    </row>
    <row r="25" spans="1:20" ht="16.5" customHeight="1">
      <c r="A25" s="21">
        <f t="shared" si="4"/>
        <v>332.5899999999998</v>
      </c>
      <c r="B25" s="22">
        <f t="shared" si="0"/>
        <v>-1.4100000000001955</v>
      </c>
      <c r="C25" s="23">
        <f t="shared" si="14"/>
        <v>0.09500000000000001</v>
      </c>
      <c r="D25" s="24">
        <f t="shared" si="6"/>
        <v>333.08999999999935</v>
      </c>
      <c r="E25" s="22">
        <f t="shared" si="1"/>
        <v>-0.9100000000006503</v>
      </c>
      <c r="F25" s="27">
        <f t="shared" si="15"/>
        <v>2.1300000000000012</v>
      </c>
      <c r="G25" s="24">
        <f t="shared" si="8"/>
        <v>333.5899999999989</v>
      </c>
      <c r="H25" s="22">
        <f t="shared" si="2"/>
        <v>-0.41000000000110504</v>
      </c>
      <c r="I25" s="27">
        <f t="shared" si="16"/>
        <v>7.820000000000002</v>
      </c>
      <c r="J25" s="24">
        <f t="shared" si="10"/>
        <v>334.08999999999844</v>
      </c>
      <c r="K25" s="22">
        <f t="shared" si="3"/>
        <v>0.08999999999844022</v>
      </c>
      <c r="L25" s="27">
        <f t="shared" si="17"/>
        <v>22.195000000000018</v>
      </c>
      <c r="M25" s="18">
        <f t="shared" si="12"/>
        <v>334.3000000000004</v>
      </c>
      <c r="N25" s="3">
        <v>4.15</v>
      </c>
      <c r="O25" s="3"/>
      <c r="P25" s="19">
        <f t="shared" si="13"/>
        <v>30.25</v>
      </c>
      <c r="Q25" s="3"/>
      <c r="R25" s="3"/>
      <c r="S25" s="3"/>
      <c r="T25" s="3"/>
    </row>
    <row r="26" spans="1:20" ht="16.5" customHeight="1">
      <c r="A26" s="40">
        <f t="shared" si="4"/>
        <v>332.5999999999998</v>
      </c>
      <c r="B26" s="32">
        <f t="shared" si="0"/>
        <v>-1.4000000000002046</v>
      </c>
      <c r="C26" s="41">
        <f t="shared" si="14"/>
        <v>0.10000000000000002</v>
      </c>
      <c r="D26" s="31">
        <f t="shared" si="6"/>
        <v>333.09999999999934</v>
      </c>
      <c r="E26" s="32">
        <f t="shared" si="1"/>
        <v>-0.9000000000006594</v>
      </c>
      <c r="F26" s="33">
        <f t="shared" si="15"/>
        <v>2.200000000000001</v>
      </c>
      <c r="G26" s="31">
        <f t="shared" si="8"/>
        <v>333.5999999999989</v>
      </c>
      <c r="H26" s="32">
        <f t="shared" si="2"/>
        <v>-0.40000000000111413</v>
      </c>
      <c r="I26" s="33">
        <f t="shared" si="16"/>
        <v>8.000000000000002</v>
      </c>
      <c r="J26" s="31">
        <f t="shared" si="10"/>
        <v>334.09999999999843</v>
      </c>
      <c r="K26" s="32">
        <f t="shared" si="3"/>
        <v>0.09999999999843112</v>
      </c>
      <c r="L26" s="33">
        <f t="shared" si="17"/>
        <v>22.55000000000002</v>
      </c>
      <c r="M26" s="18">
        <f t="shared" si="12"/>
        <v>334.40000000000043</v>
      </c>
      <c r="N26" s="3">
        <v>4.95</v>
      </c>
      <c r="O26" s="3"/>
      <c r="P26" s="19">
        <f t="shared" si="13"/>
        <v>34.4</v>
      </c>
      <c r="Q26" s="3"/>
      <c r="R26" s="3"/>
      <c r="S26" s="3"/>
      <c r="T26" s="3"/>
    </row>
    <row r="27" spans="1:20" ht="16.5" customHeight="1">
      <c r="A27" s="12">
        <f t="shared" si="4"/>
        <v>332.6099999999998</v>
      </c>
      <c r="B27" s="13">
        <f t="shared" si="0"/>
        <v>-1.3900000000002137</v>
      </c>
      <c r="C27" s="14">
        <f aca="true" t="shared" si="18" ref="C27:C36">+C26+$N$8/10</f>
        <v>0.11000000000000001</v>
      </c>
      <c r="D27" s="15">
        <f t="shared" si="6"/>
        <v>333.10999999999933</v>
      </c>
      <c r="E27" s="13">
        <f t="shared" si="1"/>
        <v>-0.8900000000006685</v>
      </c>
      <c r="F27" s="42">
        <f aca="true" t="shared" si="19" ref="F27:F36">+F26+$N$13/10</f>
        <v>2.280000000000001</v>
      </c>
      <c r="G27" s="15">
        <f t="shared" si="8"/>
        <v>333.6099999999989</v>
      </c>
      <c r="H27" s="13">
        <f t="shared" si="2"/>
        <v>-0.3900000000011232</v>
      </c>
      <c r="I27" s="42">
        <f aca="true" t="shared" si="20" ref="I27:I36">+I26+$N$18/10</f>
        <v>8.200000000000001</v>
      </c>
      <c r="J27" s="15">
        <f t="shared" si="10"/>
        <v>334.1099999999984</v>
      </c>
      <c r="K27" s="13">
        <f t="shared" si="3"/>
        <v>0.10999999999842203</v>
      </c>
      <c r="L27" s="42">
        <f aca="true" t="shared" si="21" ref="L27:L36">+L26+$N$23/10</f>
        <v>22.90500000000002</v>
      </c>
      <c r="M27" s="18">
        <f t="shared" si="12"/>
        <v>334.50000000000045</v>
      </c>
      <c r="N27" s="3">
        <v>4.95</v>
      </c>
      <c r="O27" s="3"/>
      <c r="P27" s="19">
        <f t="shared" si="13"/>
        <v>39.35</v>
      </c>
      <c r="Q27" s="3"/>
      <c r="R27" s="3"/>
      <c r="S27" s="3"/>
      <c r="T27" s="3"/>
    </row>
    <row r="28" spans="1:20" ht="16.5" customHeight="1">
      <c r="A28" s="21">
        <f t="shared" si="4"/>
        <v>332.6199999999998</v>
      </c>
      <c r="B28" s="22">
        <f t="shared" si="0"/>
        <v>-1.3800000000002228</v>
      </c>
      <c r="C28" s="23">
        <f t="shared" si="18"/>
        <v>0.12000000000000001</v>
      </c>
      <c r="D28" s="24">
        <f t="shared" si="6"/>
        <v>333.1199999999993</v>
      </c>
      <c r="E28" s="22">
        <f t="shared" si="1"/>
        <v>-0.8800000000006776</v>
      </c>
      <c r="F28" s="27">
        <f t="shared" si="19"/>
        <v>2.360000000000001</v>
      </c>
      <c r="G28" s="24">
        <f t="shared" si="8"/>
        <v>333.61999999999887</v>
      </c>
      <c r="H28" s="22">
        <f t="shared" si="2"/>
        <v>-0.3800000000011323</v>
      </c>
      <c r="I28" s="27">
        <f t="shared" si="20"/>
        <v>8.4</v>
      </c>
      <c r="J28" s="24">
        <f t="shared" si="10"/>
        <v>334.1199999999984</v>
      </c>
      <c r="K28" s="22">
        <f t="shared" si="3"/>
        <v>0.11999999999841293</v>
      </c>
      <c r="L28" s="27">
        <f t="shared" si="21"/>
        <v>23.26000000000002</v>
      </c>
      <c r="M28" s="18">
        <f t="shared" si="12"/>
        <v>334.6000000000005</v>
      </c>
      <c r="N28" s="3">
        <v>5.85</v>
      </c>
      <c r="O28" s="3"/>
      <c r="P28" s="19">
        <f t="shared" si="13"/>
        <v>44.300000000000004</v>
      </c>
      <c r="Q28" s="3"/>
      <c r="R28" s="3"/>
      <c r="S28" s="3"/>
      <c r="T28" s="3"/>
    </row>
    <row r="29" spans="1:20" ht="16.5" customHeight="1">
      <c r="A29" s="21">
        <f t="shared" si="4"/>
        <v>332.62999999999977</v>
      </c>
      <c r="B29" s="22">
        <f t="shared" si="0"/>
        <v>-1.370000000000232</v>
      </c>
      <c r="C29" s="23">
        <f t="shared" si="18"/>
        <v>0.13</v>
      </c>
      <c r="D29" s="24">
        <f t="shared" si="6"/>
        <v>333.1299999999993</v>
      </c>
      <c r="E29" s="22">
        <f t="shared" si="1"/>
        <v>-0.8700000000006867</v>
      </c>
      <c r="F29" s="27">
        <f t="shared" si="19"/>
        <v>2.4400000000000013</v>
      </c>
      <c r="G29" s="24">
        <f t="shared" si="8"/>
        <v>333.62999999999886</v>
      </c>
      <c r="H29" s="22">
        <f t="shared" si="2"/>
        <v>-0.3700000000011414</v>
      </c>
      <c r="I29" s="27">
        <f t="shared" si="20"/>
        <v>8.6</v>
      </c>
      <c r="J29" s="24">
        <f t="shared" si="10"/>
        <v>334.1299999999984</v>
      </c>
      <c r="K29" s="22">
        <f t="shared" si="3"/>
        <v>0.12999999999840384</v>
      </c>
      <c r="L29" s="27">
        <f t="shared" si="21"/>
        <v>23.61500000000002</v>
      </c>
      <c r="M29" s="18">
        <f t="shared" si="12"/>
        <v>334.7000000000005</v>
      </c>
      <c r="N29" s="3">
        <v>5.85</v>
      </c>
      <c r="O29" s="3"/>
      <c r="P29" s="19">
        <f t="shared" si="13"/>
        <v>50.150000000000006</v>
      </c>
      <c r="Q29" s="3"/>
      <c r="R29" s="3"/>
      <c r="S29" s="3"/>
      <c r="T29" s="3"/>
    </row>
    <row r="30" spans="1:20" ht="16.5" customHeight="1">
      <c r="A30" s="21">
        <f t="shared" si="4"/>
        <v>332.63999999999976</v>
      </c>
      <c r="B30" s="22">
        <f t="shared" si="0"/>
        <v>-1.360000000000241</v>
      </c>
      <c r="C30" s="23">
        <f t="shared" si="18"/>
        <v>0.14</v>
      </c>
      <c r="D30" s="24">
        <f t="shared" si="6"/>
        <v>333.1399999999993</v>
      </c>
      <c r="E30" s="22">
        <f t="shared" si="1"/>
        <v>-0.8600000000006958</v>
      </c>
      <c r="F30" s="27">
        <f t="shared" si="19"/>
        <v>2.5200000000000014</v>
      </c>
      <c r="G30" s="24">
        <f t="shared" si="8"/>
        <v>333.63999999999885</v>
      </c>
      <c r="H30" s="22">
        <f t="shared" si="2"/>
        <v>-0.3600000000011505</v>
      </c>
      <c r="I30" s="27">
        <f t="shared" si="20"/>
        <v>8.799999999999999</v>
      </c>
      <c r="J30" s="24">
        <f t="shared" si="10"/>
        <v>334.1399999999984</v>
      </c>
      <c r="K30" s="22">
        <f t="shared" si="3"/>
        <v>0.13999999999839474</v>
      </c>
      <c r="L30" s="27">
        <f t="shared" si="21"/>
        <v>23.97000000000002</v>
      </c>
      <c r="M30" s="18">
        <f t="shared" si="12"/>
        <v>334.8000000000005</v>
      </c>
      <c r="N30" s="3">
        <v>5.9</v>
      </c>
      <c r="O30" s="3"/>
      <c r="P30" s="19">
        <f t="shared" si="13"/>
        <v>56.00000000000001</v>
      </c>
      <c r="Q30" s="3"/>
      <c r="R30" s="3"/>
      <c r="S30" s="3"/>
      <c r="T30" s="3"/>
    </row>
    <row r="31" spans="1:20" ht="16.5" customHeight="1">
      <c r="A31" s="21">
        <f t="shared" si="4"/>
        <v>332.64999999999975</v>
      </c>
      <c r="B31" s="22">
        <f t="shared" si="0"/>
        <v>-1.3500000000002501</v>
      </c>
      <c r="C31" s="23">
        <f t="shared" si="18"/>
        <v>0.15000000000000002</v>
      </c>
      <c r="D31" s="24">
        <f t="shared" si="6"/>
        <v>333.1499999999993</v>
      </c>
      <c r="E31" s="22">
        <f t="shared" si="1"/>
        <v>-0.8500000000007049</v>
      </c>
      <c r="F31" s="27">
        <f t="shared" si="19"/>
        <v>2.6000000000000014</v>
      </c>
      <c r="G31" s="24">
        <f t="shared" si="8"/>
        <v>333.64999999999884</v>
      </c>
      <c r="H31" s="22">
        <f t="shared" si="2"/>
        <v>-0.3500000000011596</v>
      </c>
      <c r="I31" s="27">
        <f t="shared" si="20"/>
        <v>8.999999999999998</v>
      </c>
      <c r="J31" s="24">
        <f t="shared" si="10"/>
        <v>334.1499999999984</v>
      </c>
      <c r="K31" s="22">
        <f t="shared" si="3"/>
        <v>0.14999999999838565</v>
      </c>
      <c r="L31" s="27">
        <f t="shared" si="21"/>
        <v>24.32500000000002</v>
      </c>
      <c r="M31" s="18">
        <f t="shared" si="12"/>
        <v>334.90000000000055</v>
      </c>
      <c r="N31" s="3">
        <v>5.9</v>
      </c>
      <c r="O31" s="3"/>
      <c r="P31" s="19">
        <f t="shared" si="13"/>
        <v>61.900000000000006</v>
      </c>
      <c r="Q31" s="3"/>
      <c r="R31" s="3"/>
      <c r="S31" s="3"/>
      <c r="T31" s="3"/>
    </row>
    <row r="32" spans="1:20" ht="16.5" customHeight="1">
      <c r="A32" s="21">
        <f t="shared" si="4"/>
        <v>332.65999999999974</v>
      </c>
      <c r="B32" s="22">
        <f t="shared" si="0"/>
        <v>-1.3400000000002592</v>
      </c>
      <c r="C32" s="23">
        <f t="shared" si="18"/>
        <v>0.16000000000000003</v>
      </c>
      <c r="D32" s="24">
        <f t="shared" si="6"/>
        <v>333.1599999999993</v>
      </c>
      <c r="E32" s="22">
        <f t="shared" si="1"/>
        <v>-0.840000000000714</v>
      </c>
      <c r="F32" s="27">
        <f t="shared" si="19"/>
        <v>2.6800000000000015</v>
      </c>
      <c r="G32" s="24">
        <f t="shared" si="8"/>
        <v>333.65999999999883</v>
      </c>
      <c r="H32" s="22">
        <f t="shared" si="2"/>
        <v>-0.3400000000011687</v>
      </c>
      <c r="I32" s="27">
        <f t="shared" si="20"/>
        <v>9.199999999999998</v>
      </c>
      <c r="J32" s="24">
        <f t="shared" si="10"/>
        <v>334.1599999999984</v>
      </c>
      <c r="K32" s="22">
        <f t="shared" si="3"/>
        <v>0.15999999999837655</v>
      </c>
      <c r="L32" s="27">
        <f t="shared" si="21"/>
        <v>24.68000000000002</v>
      </c>
      <c r="M32" s="18">
        <f t="shared" si="12"/>
        <v>335.00000000000057</v>
      </c>
      <c r="N32" s="3">
        <v>6.85</v>
      </c>
      <c r="O32" s="3"/>
      <c r="P32" s="19">
        <f t="shared" si="13"/>
        <v>67.80000000000001</v>
      </c>
      <c r="Q32" s="3"/>
      <c r="R32" s="3"/>
      <c r="S32" s="3"/>
      <c r="T32" s="3"/>
    </row>
    <row r="33" spans="1:20" ht="16.5" customHeight="1">
      <c r="A33" s="21">
        <f t="shared" si="4"/>
        <v>332.66999999999973</v>
      </c>
      <c r="B33" s="22">
        <f t="shared" si="0"/>
        <v>-1.3300000000002683</v>
      </c>
      <c r="C33" s="23">
        <f t="shared" si="18"/>
        <v>0.17000000000000004</v>
      </c>
      <c r="D33" s="24">
        <f t="shared" si="6"/>
        <v>333.1699999999993</v>
      </c>
      <c r="E33" s="22">
        <f t="shared" si="1"/>
        <v>-0.830000000000723</v>
      </c>
      <c r="F33" s="27">
        <f t="shared" si="19"/>
        <v>2.7600000000000016</v>
      </c>
      <c r="G33" s="43">
        <f t="shared" si="8"/>
        <v>333.6699999999988</v>
      </c>
      <c r="H33" s="44">
        <f t="shared" si="2"/>
        <v>-0.3300000000011778</v>
      </c>
      <c r="I33" s="27">
        <f t="shared" si="20"/>
        <v>9.399999999999997</v>
      </c>
      <c r="J33" s="24">
        <f t="shared" si="10"/>
        <v>334.16999999999837</v>
      </c>
      <c r="K33" s="22">
        <f t="shared" si="3"/>
        <v>0.16999999999836746</v>
      </c>
      <c r="L33" s="27">
        <f t="shared" si="21"/>
        <v>25.03500000000002</v>
      </c>
      <c r="M33" s="18">
        <f t="shared" si="12"/>
        <v>335.1000000000006</v>
      </c>
      <c r="N33" s="3">
        <v>6.85</v>
      </c>
      <c r="O33" s="3"/>
      <c r="P33" s="19">
        <f t="shared" si="13"/>
        <v>74.65</v>
      </c>
      <c r="Q33" s="3"/>
      <c r="R33" s="3"/>
      <c r="S33" s="3"/>
      <c r="T33" s="3"/>
    </row>
    <row r="34" spans="1:20" ht="16.5" customHeight="1">
      <c r="A34" s="21">
        <f t="shared" si="4"/>
        <v>332.6799999999997</v>
      </c>
      <c r="B34" s="22">
        <f t="shared" si="0"/>
        <v>-1.3200000000002774</v>
      </c>
      <c r="C34" s="23">
        <f t="shared" si="18"/>
        <v>0.18000000000000005</v>
      </c>
      <c r="D34" s="24">
        <f t="shared" si="6"/>
        <v>333.17999999999927</v>
      </c>
      <c r="E34" s="22">
        <f t="shared" si="1"/>
        <v>-0.8200000000007321</v>
      </c>
      <c r="F34" s="27">
        <f t="shared" si="19"/>
        <v>2.8400000000000016</v>
      </c>
      <c r="G34" s="24">
        <f t="shared" si="8"/>
        <v>333.6799999999988</v>
      </c>
      <c r="H34" s="22">
        <f t="shared" si="2"/>
        <v>-0.3200000000011869</v>
      </c>
      <c r="I34" s="27">
        <f t="shared" si="20"/>
        <v>9.599999999999996</v>
      </c>
      <c r="J34" s="24">
        <f t="shared" si="10"/>
        <v>334.17999999999836</v>
      </c>
      <c r="K34" s="22">
        <f t="shared" si="3"/>
        <v>0.17999999999835836</v>
      </c>
      <c r="L34" s="27">
        <f t="shared" si="21"/>
        <v>25.390000000000022</v>
      </c>
      <c r="M34" s="18">
        <f t="shared" si="12"/>
        <v>335.2000000000006</v>
      </c>
      <c r="N34" s="3">
        <v>7</v>
      </c>
      <c r="O34" s="3"/>
      <c r="P34" s="19">
        <f t="shared" si="13"/>
        <v>81.5</v>
      </c>
      <c r="Q34" s="3"/>
      <c r="R34" s="3"/>
      <c r="S34" s="3"/>
      <c r="T34" s="3"/>
    </row>
    <row r="35" spans="1:20" ht="16.5" customHeight="1">
      <c r="A35" s="21">
        <f t="shared" si="4"/>
        <v>332.6899999999997</v>
      </c>
      <c r="B35" s="22">
        <f t="shared" si="0"/>
        <v>-1.3100000000002865</v>
      </c>
      <c r="C35" s="23">
        <f t="shared" si="18"/>
        <v>0.19000000000000006</v>
      </c>
      <c r="D35" s="24">
        <f t="shared" si="6"/>
        <v>333.18999999999926</v>
      </c>
      <c r="E35" s="22">
        <f t="shared" si="1"/>
        <v>-0.8100000000007412</v>
      </c>
      <c r="F35" s="27">
        <f t="shared" si="19"/>
        <v>2.9200000000000017</v>
      </c>
      <c r="G35" s="24">
        <f t="shared" si="8"/>
        <v>333.6899999999988</v>
      </c>
      <c r="H35" s="22">
        <f t="shared" si="2"/>
        <v>-0.310000000001196</v>
      </c>
      <c r="I35" s="27">
        <f t="shared" si="20"/>
        <v>9.799999999999995</v>
      </c>
      <c r="J35" s="24">
        <f t="shared" si="10"/>
        <v>334.18999999999835</v>
      </c>
      <c r="K35" s="22">
        <f t="shared" si="3"/>
        <v>0.18999999999834927</v>
      </c>
      <c r="L35" s="27">
        <f t="shared" si="21"/>
        <v>25.745000000000022</v>
      </c>
      <c r="M35" s="18">
        <f t="shared" si="12"/>
        <v>335.30000000000064</v>
      </c>
      <c r="N35" s="3">
        <v>7</v>
      </c>
      <c r="O35" s="3"/>
      <c r="P35" s="19">
        <f t="shared" si="13"/>
        <v>88.5</v>
      </c>
      <c r="Q35" s="3"/>
      <c r="R35" s="3"/>
      <c r="S35" s="3"/>
      <c r="T35" s="3"/>
    </row>
    <row r="36" spans="1:20" ht="16.5" customHeight="1">
      <c r="A36" s="40">
        <f t="shared" si="4"/>
        <v>332.6999999999997</v>
      </c>
      <c r="B36" s="32">
        <f t="shared" si="0"/>
        <v>-1.3000000000002956</v>
      </c>
      <c r="C36" s="41">
        <f t="shared" si="18"/>
        <v>0.20000000000000007</v>
      </c>
      <c r="D36" s="34">
        <f t="shared" si="6"/>
        <v>333.19999999999925</v>
      </c>
      <c r="E36" s="29">
        <f t="shared" si="1"/>
        <v>-0.8000000000007503</v>
      </c>
      <c r="F36" s="33">
        <f t="shared" si="19"/>
        <v>3.0000000000000018</v>
      </c>
      <c r="G36" s="31">
        <f t="shared" si="8"/>
        <v>333.6999999999988</v>
      </c>
      <c r="H36" s="32">
        <f t="shared" si="2"/>
        <v>-0.3000000000012051</v>
      </c>
      <c r="I36" s="33">
        <f t="shared" si="20"/>
        <v>9.999999999999995</v>
      </c>
      <c r="J36" s="34">
        <f t="shared" si="10"/>
        <v>334.19999999999834</v>
      </c>
      <c r="K36" s="29">
        <f t="shared" si="3"/>
        <v>0.19999999999834017</v>
      </c>
      <c r="L36" s="33">
        <f t="shared" si="21"/>
        <v>26.100000000000023</v>
      </c>
      <c r="M36" s="18">
        <f t="shared" si="12"/>
        <v>335.40000000000066</v>
      </c>
      <c r="N36" s="3">
        <v>7.75</v>
      </c>
      <c r="O36" s="3"/>
      <c r="P36" s="19">
        <f t="shared" si="13"/>
        <v>95.5</v>
      </c>
      <c r="Q36" s="3"/>
      <c r="R36" s="3"/>
      <c r="S36" s="3"/>
      <c r="T36" s="3"/>
    </row>
    <row r="37" spans="1:20" ht="16.5" customHeight="1">
      <c r="A37" s="12">
        <f t="shared" si="4"/>
        <v>332.7099999999997</v>
      </c>
      <c r="B37" s="13">
        <f t="shared" si="0"/>
        <v>-1.2900000000003047</v>
      </c>
      <c r="C37" s="14">
        <f aca="true" t="shared" si="22" ref="C37:C46">+C36+$N$9/10</f>
        <v>0.23000000000000007</v>
      </c>
      <c r="D37" s="15">
        <f t="shared" si="6"/>
        <v>333.20999999999924</v>
      </c>
      <c r="E37" s="13">
        <f t="shared" si="1"/>
        <v>-0.7900000000007594</v>
      </c>
      <c r="F37" s="42">
        <f aca="true" t="shared" si="23" ref="F37:F46">+F36+$N$14/10</f>
        <v>3.0900000000000016</v>
      </c>
      <c r="G37" s="15">
        <f t="shared" si="8"/>
        <v>333.7099999999988</v>
      </c>
      <c r="H37" s="13">
        <f t="shared" si="2"/>
        <v>-0.2900000000012142</v>
      </c>
      <c r="I37" s="42">
        <f aca="true" t="shared" si="24" ref="I37:I46">+I36+$N$19/10</f>
        <v>10.249999999999995</v>
      </c>
      <c r="J37" s="15">
        <f t="shared" si="10"/>
        <v>334.20999999999833</v>
      </c>
      <c r="K37" s="13">
        <f t="shared" si="3"/>
        <v>0.20999999999833108</v>
      </c>
      <c r="L37" s="42">
        <f aca="true" t="shared" si="25" ref="L37:L46">+L36+$N$24/10</f>
        <v>26.515000000000022</v>
      </c>
      <c r="M37" s="18">
        <f t="shared" si="12"/>
        <v>335.5000000000007</v>
      </c>
      <c r="N37" s="3">
        <v>7.75</v>
      </c>
      <c r="O37" s="3"/>
      <c r="P37" s="19">
        <f t="shared" si="13"/>
        <v>103.25</v>
      </c>
      <c r="Q37" s="3"/>
      <c r="R37" s="3"/>
      <c r="S37" s="3"/>
      <c r="T37" s="3"/>
    </row>
    <row r="38" spans="1:20" ht="16.5" customHeight="1">
      <c r="A38" s="21">
        <f t="shared" si="4"/>
        <v>332.7199999999997</v>
      </c>
      <c r="B38" s="22">
        <f aca="true" t="shared" si="26" ref="B38:B55">+A38-$P$1</f>
        <v>-1.2800000000003138</v>
      </c>
      <c r="C38" s="23">
        <f t="shared" si="22"/>
        <v>0.26000000000000006</v>
      </c>
      <c r="D38" s="24">
        <f t="shared" si="6"/>
        <v>333.21999999999923</v>
      </c>
      <c r="E38" s="22">
        <f aca="true" t="shared" si="27" ref="E38:E55">+D38-$P$1</f>
        <v>-0.7800000000007685</v>
      </c>
      <c r="F38" s="27">
        <f t="shared" si="23"/>
        <v>3.1800000000000015</v>
      </c>
      <c r="G38" s="24">
        <f t="shared" si="8"/>
        <v>333.7199999999988</v>
      </c>
      <c r="H38" s="22">
        <f aca="true" t="shared" si="28" ref="H38:H55">+G38-$P$1</f>
        <v>-0.28000000000122327</v>
      </c>
      <c r="I38" s="27">
        <f t="shared" si="24"/>
        <v>10.499999999999995</v>
      </c>
      <c r="J38" s="24">
        <f t="shared" si="10"/>
        <v>334.2199999999983</v>
      </c>
      <c r="K38" s="22">
        <f aca="true" t="shared" si="29" ref="K38:K55">+J38-$P$1</f>
        <v>0.21999999999832198</v>
      </c>
      <c r="L38" s="27">
        <f t="shared" si="25"/>
        <v>26.93000000000002</v>
      </c>
      <c r="M38" s="18">
        <f t="shared" si="12"/>
        <v>335.6000000000007</v>
      </c>
      <c r="N38" s="3">
        <v>8.5</v>
      </c>
      <c r="O38" s="3"/>
      <c r="P38" s="19">
        <f t="shared" si="13"/>
        <v>111</v>
      </c>
      <c r="Q38" s="3"/>
      <c r="R38" s="3"/>
      <c r="S38" s="3"/>
      <c r="T38" s="3"/>
    </row>
    <row r="39" spans="1:20" ht="16.5" customHeight="1">
      <c r="A39" s="21">
        <f aca="true" t="shared" si="30" ref="A39:A55">+A38+0.01</f>
        <v>332.7299999999997</v>
      </c>
      <c r="B39" s="22">
        <f t="shared" si="26"/>
        <v>-1.2700000000003229</v>
      </c>
      <c r="C39" s="23">
        <f t="shared" si="22"/>
        <v>0.29000000000000004</v>
      </c>
      <c r="D39" s="24">
        <f aca="true" t="shared" si="31" ref="D39:D55">+D38+0.01</f>
        <v>333.2299999999992</v>
      </c>
      <c r="E39" s="22">
        <f t="shared" si="27"/>
        <v>-0.7700000000007776</v>
      </c>
      <c r="F39" s="27">
        <f t="shared" si="23"/>
        <v>3.2700000000000014</v>
      </c>
      <c r="G39" s="24">
        <f aca="true" t="shared" si="32" ref="G39:G55">+G38+0.01</f>
        <v>333.72999999999877</v>
      </c>
      <c r="H39" s="22">
        <f t="shared" si="28"/>
        <v>-0.27000000000123237</v>
      </c>
      <c r="I39" s="27">
        <f t="shared" si="24"/>
        <v>10.749999999999995</v>
      </c>
      <c r="J39" s="24">
        <f aca="true" t="shared" si="33" ref="J39:J55">+J38+0.01</f>
        <v>334.2299999999983</v>
      </c>
      <c r="K39" s="22">
        <f t="shared" si="29"/>
        <v>0.2299999999983129</v>
      </c>
      <c r="L39" s="27">
        <f t="shared" si="25"/>
        <v>27.34500000000002</v>
      </c>
      <c r="M39" s="18">
        <f t="shared" si="12"/>
        <v>335.7000000000007</v>
      </c>
      <c r="N39" s="3">
        <v>8.5</v>
      </c>
      <c r="O39" s="3"/>
      <c r="P39" s="19">
        <f t="shared" si="13"/>
        <v>119.5</v>
      </c>
      <c r="Q39" s="3"/>
      <c r="R39" s="3"/>
      <c r="S39" s="3"/>
      <c r="T39" s="3"/>
    </row>
    <row r="40" spans="1:20" ht="16.5" customHeight="1">
      <c r="A40" s="21">
        <f t="shared" si="30"/>
        <v>332.73999999999967</v>
      </c>
      <c r="B40" s="22">
        <f t="shared" si="26"/>
        <v>-1.260000000000332</v>
      </c>
      <c r="C40" s="23">
        <f t="shared" si="22"/>
        <v>0.32000000000000006</v>
      </c>
      <c r="D40" s="24">
        <f t="shared" si="31"/>
        <v>333.2399999999992</v>
      </c>
      <c r="E40" s="22">
        <f t="shared" si="27"/>
        <v>-0.7600000000007867</v>
      </c>
      <c r="F40" s="27">
        <f t="shared" si="23"/>
        <v>3.360000000000001</v>
      </c>
      <c r="G40" s="24">
        <f t="shared" si="32"/>
        <v>333.73999999999876</v>
      </c>
      <c r="H40" s="22">
        <f t="shared" si="28"/>
        <v>-0.26000000000124146</v>
      </c>
      <c r="I40" s="27">
        <f t="shared" si="24"/>
        <v>10.999999999999995</v>
      </c>
      <c r="J40" s="24">
        <f t="shared" si="33"/>
        <v>334.2399999999983</v>
      </c>
      <c r="K40" s="22">
        <f t="shared" si="29"/>
        <v>0.2399999999983038</v>
      </c>
      <c r="L40" s="27">
        <f t="shared" si="25"/>
        <v>27.76000000000002</v>
      </c>
      <c r="M40" s="18">
        <f t="shared" si="12"/>
        <v>335.80000000000075</v>
      </c>
      <c r="N40" s="3">
        <v>8.5</v>
      </c>
      <c r="O40" s="3"/>
      <c r="P40" s="19">
        <f t="shared" si="13"/>
        <v>128</v>
      </c>
      <c r="Q40" s="3"/>
      <c r="R40" s="3"/>
      <c r="S40" s="3"/>
      <c r="T40" s="3"/>
    </row>
    <row r="41" spans="1:20" ht="16.5" customHeight="1">
      <c r="A41" s="21">
        <f t="shared" si="30"/>
        <v>332.74999999999966</v>
      </c>
      <c r="B41" s="22">
        <f t="shared" si="26"/>
        <v>-1.250000000000341</v>
      </c>
      <c r="C41" s="23">
        <f t="shared" si="22"/>
        <v>0.3500000000000001</v>
      </c>
      <c r="D41" s="24">
        <f t="shared" si="31"/>
        <v>333.2499999999992</v>
      </c>
      <c r="E41" s="22">
        <f t="shared" si="27"/>
        <v>-0.7500000000007958</v>
      </c>
      <c r="F41" s="27">
        <f t="shared" si="23"/>
        <v>3.450000000000001</v>
      </c>
      <c r="G41" s="24">
        <f t="shared" si="32"/>
        <v>333.74999999999875</v>
      </c>
      <c r="H41" s="22">
        <f t="shared" si="28"/>
        <v>-0.25000000000125056</v>
      </c>
      <c r="I41" s="27">
        <f t="shared" si="24"/>
        <v>11.249999999999995</v>
      </c>
      <c r="J41" s="24">
        <f t="shared" si="33"/>
        <v>334.2499999999983</v>
      </c>
      <c r="K41" s="22">
        <f t="shared" si="29"/>
        <v>0.2499999999982947</v>
      </c>
      <c r="L41" s="27">
        <f t="shared" si="25"/>
        <v>28.17500000000002</v>
      </c>
      <c r="M41" s="18">
        <f t="shared" si="12"/>
        <v>335.9000000000008</v>
      </c>
      <c r="N41" s="3">
        <v>8.5</v>
      </c>
      <c r="O41" s="3"/>
      <c r="P41" s="19">
        <f t="shared" si="13"/>
        <v>136.5</v>
      </c>
      <c r="Q41" s="3"/>
      <c r="R41" s="3"/>
      <c r="S41" s="3"/>
      <c r="T41" s="3"/>
    </row>
    <row r="42" spans="1:20" ht="16.5" customHeight="1">
      <c r="A42" s="21">
        <f t="shared" si="30"/>
        <v>332.75999999999965</v>
      </c>
      <c r="B42" s="22">
        <f t="shared" si="26"/>
        <v>-1.2400000000003502</v>
      </c>
      <c r="C42" s="23">
        <f t="shared" si="22"/>
        <v>0.3800000000000001</v>
      </c>
      <c r="D42" s="24">
        <f t="shared" si="31"/>
        <v>333.2599999999992</v>
      </c>
      <c r="E42" s="22">
        <f t="shared" si="27"/>
        <v>-0.7400000000008049</v>
      </c>
      <c r="F42" s="27">
        <f t="shared" si="23"/>
        <v>3.540000000000001</v>
      </c>
      <c r="G42" s="24">
        <f t="shared" si="32"/>
        <v>333.75999999999874</v>
      </c>
      <c r="H42" s="22">
        <f t="shared" si="28"/>
        <v>-0.24000000000125965</v>
      </c>
      <c r="I42" s="27">
        <f t="shared" si="24"/>
        <v>11.499999999999995</v>
      </c>
      <c r="J42" s="24">
        <f t="shared" si="33"/>
        <v>334.2599999999983</v>
      </c>
      <c r="K42" s="22">
        <f t="shared" si="29"/>
        <v>0.2599999999982856</v>
      </c>
      <c r="L42" s="27">
        <f t="shared" si="25"/>
        <v>28.590000000000018</v>
      </c>
      <c r="M42" s="18">
        <f t="shared" si="12"/>
        <v>336.0000000000008</v>
      </c>
      <c r="N42" s="3"/>
      <c r="O42" s="3"/>
      <c r="P42" s="19">
        <f t="shared" si="13"/>
        <v>145</v>
      </c>
      <c r="Q42" s="3"/>
      <c r="R42" s="3"/>
      <c r="S42" s="3"/>
      <c r="T42" s="3"/>
    </row>
    <row r="43" spans="1:20" ht="16.5" customHeight="1">
      <c r="A43" s="21">
        <f t="shared" si="30"/>
        <v>332.76999999999964</v>
      </c>
      <c r="B43" s="22">
        <f t="shared" si="26"/>
        <v>-1.2300000000003593</v>
      </c>
      <c r="C43" s="23">
        <f t="shared" si="22"/>
        <v>0.41000000000000014</v>
      </c>
      <c r="D43" s="24">
        <f t="shared" si="31"/>
        <v>333.2699999999992</v>
      </c>
      <c r="E43" s="22">
        <f t="shared" si="27"/>
        <v>-0.730000000000814</v>
      </c>
      <c r="F43" s="27">
        <f t="shared" si="23"/>
        <v>3.630000000000001</v>
      </c>
      <c r="G43" s="24">
        <f t="shared" si="32"/>
        <v>333.76999999999873</v>
      </c>
      <c r="H43" s="22">
        <f t="shared" si="28"/>
        <v>-0.23000000000126875</v>
      </c>
      <c r="I43" s="27">
        <f t="shared" si="24"/>
        <v>11.749999999999995</v>
      </c>
      <c r="J43" s="24">
        <f t="shared" si="33"/>
        <v>334.2699999999983</v>
      </c>
      <c r="K43" s="22">
        <f t="shared" si="29"/>
        <v>0.2699999999982765</v>
      </c>
      <c r="L43" s="27">
        <f t="shared" si="25"/>
        <v>29.005000000000017</v>
      </c>
      <c r="M43" s="18"/>
      <c r="N43" s="50"/>
      <c r="O43" s="50"/>
      <c r="P43" s="19"/>
      <c r="Q43" s="3"/>
      <c r="R43" s="3"/>
      <c r="S43" s="3"/>
      <c r="T43" s="3"/>
    </row>
    <row r="44" spans="1:20" ht="16.5" customHeight="1">
      <c r="A44" s="21">
        <f t="shared" si="30"/>
        <v>332.77999999999963</v>
      </c>
      <c r="B44" s="22">
        <f t="shared" si="26"/>
        <v>-1.2200000000003683</v>
      </c>
      <c r="C44" s="23">
        <f t="shared" si="22"/>
        <v>0.44000000000000017</v>
      </c>
      <c r="D44" s="24">
        <f t="shared" si="31"/>
        <v>333.2799999999992</v>
      </c>
      <c r="E44" s="22">
        <f t="shared" si="27"/>
        <v>-0.7200000000008231</v>
      </c>
      <c r="F44" s="27">
        <f t="shared" si="23"/>
        <v>3.7200000000000006</v>
      </c>
      <c r="G44" s="24">
        <f t="shared" si="32"/>
        <v>333.7799999999987</v>
      </c>
      <c r="H44" s="22">
        <f t="shared" si="28"/>
        <v>-0.22000000000127784</v>
      </c>
      <c r="I44" s="27">
        <f t="shared" si="24"/>
        <v>11.999999999999995</v>
      </c>
      <c r="J44" s="24">
        <f t="shared" si="33"/>
        <v>334.27999999999827</v>
      </c>
      <c r="K44" s="22">
        <f t="shared" si="29"/>
        <v>0.2799999999982674</v>
      </c>
      <c r="L44" s="27">
        <f t="shared" si="25"/>
        <v>29.420000000000016</v>
      </c>
      <c r="M44" s="18"/>
      <c r="N44" s="50"/>
      <c r="O44" s="50"/>
      <c r="P44" s="19"/>
      <c r="Q44" s="3"/>
      <c r="R44" s="3"/>
      <c r="S44" s="3"/>
      <c r="T44" s="3"/>
    </row>
    <row r="45" spans="1:20" ht="16.5" customHeight="1">
      <c r="A45" s="21">
        <f t="shared" si="30"/>
        <v>332.7899999999996</v>
      </c>
      <c r="B45" s="22">
        <f t="shared" si="26"/>
        <v>-1.2100000000003774</v>
      </c>
      <c r="C45" s="23">
        <f t="shared" si="22"/>
        <v>0.4700000000000002</v>
      </c>
      <c r="D45" s="24">
        <f t="shared" si="31"/>
        <v>333.28999999999917</v>
      </c>
      <c r="E45" s="22">
        <f t="shared" si="27"/>
        <v>-0.7100000000008322</v>
      </c>
      <c r="F45" s="27">
        <f t="shared" si="23"/>
        <v>3.8100000000000005</v>
      </c>
      <c r="G45" s="24">
        <f t="shared" si="32"/>
        <v>333.7899999999987</v>
      </c>
      <c r="H45" s="22">
        <f t="shared" si="28"/>
        <v>-0.21000000000128694</v>
      </c>
      <c r="I45" s="27">
        <f t="shared" si="24"/>
        <v>12.249999999999995</v>
      </c>
      <c r="J45" s="24">
        <f t="shared" si="33"/>
        <v>334.28999999999826</v>
      </c>
      <c r="K45" s="22">
        <f t="shared" si="29"/>
        <v>0.2899999999982583</v>
      </c>
      <c r="L45" s="27">
        <f t="shared" si="25"/>
        <v>29.835000000000015</v>
      </c>
      <c r="M45" s="18"/>
      <c r="N45" s="50"/>
      <c r="O45" s="50"/>
      <c r="P45" s="19"/>
      <c r="Q45" s="3"/>
      <c r="R45" s="3"/>
      <c r="S45" s="3"/>
      <c r="T45" s="3"/>
    </row>
    <row r="46" spans="1:20" ht="16.5" customHeight="1">
      <c r="A46" s="40">
        <f t="shared" si="30"/>
        <v>332.7999999999996</v>
      </c>
      <c r="B46" s="32">
        <f t="shared" si="26"/>
        <v>-1.2000000000003865</v>
      </c>
      <c r="C46" s="41">
        <f t="shared" si="22"/>
        <v>0.5000000000000002</v>
      </c>
      <c r="D46" s="31">
        <f t="shared" si="31"/>
        <v>333.29999999999916</v>
      </c>
      <c r="E46" s="32">
        <f t="shared" si="27"/>
        <v>-0.7000000000008413</v>
      </c>
      <c r="F46" s="33">
        <f t="shared" si="23"/>
        <v>3.9000000000000004</v>
      </c>
      <c r="G46" s="31">
        <f t="shared" si="32"/>
        <v>333.7999999999987</v>
      </c>
      <c r="H46" s="32">
        <f t="shared" si="28"/>
        <v>-0.20000000000129603</v>
      </c>
      <c r="I46" s="33">
        <f t="shared" si="24"/>
        <v>12.499999999999995</v>
      </c>
      <c r="J46" s="31">
        <f t="shared" si="33"/>
        <v>334.29999999999825</v>
      </c>
      <c r="K46" s="32">
        <f t="shared" si="29"/>
        <v>0.2999999999982492</v>
      </c>
      <c r="L46" s="33">
        <f t="shared" si="25"/>
        <v>30.250000000000014</v>
      </c>
      <c r="M46" s="18"/>
      <c r="N46" s="50"/>
      <c r="O46" s="50"/>
      <c r="P46" s="19"/>
      <c r="Q46" s="3"/>
      <c r="R46" s="3"/>
      <c r="S46" s="3"/>
      <c r="T46" s="3"/>
    </row>
    <row r="47" spans="1:20" ht="16.5" customHeight="1">
      <c r="A47" s="35">
        <f t="shared" si="30"/>
        <v>332.8099999999996</v>
      </c>
      <c r="B47" s="36">
        <f t="shared" si="26"/>
        <v>-1.1900000000003956</v>
      </c>
      <c r="C47" s="37">
        <f aca="true" t="shared" si="34" ref="C47:C55">+C46+$N$10/10</f>
        <v>0.5400000000000003</v>
      </c>
      <c r="D47" s="38">
        <f t="shared" si="31"/>
        <v>333.30999999999915</v>
      </c>
      <c r="E47" s="36">
        <f t="shared" si="27"/>
        <v>-0.6900000000008504</v>
      </c>
      <c r="F47" s="39">
        <f aca="true" t="shared" si="35" ref="F47:F55">+F46+$N$15/10</f>
        <v>4.010000000000001</v>
      </c>
      <c r="G47" s="38">
        <f t="shared" si="32"/>
        <v>333.8099999999987</v>
      </c>
      <c r="H47" s="36">
        <f t="shared" si="28"/>
        <v>-0.19000000000130512</v>
      </c>
      <c r="I47" s="39">
        <f aca="true" t="shared" si="36" ref="I47:I55">+I46+$N$20/10</f>
        <v>12.799999999999995</v>
      </c>
      <c r="J47" s="38">
        <f t="shared" si="33"/>
        <v>334.30999999999824</v>
      </c>
      <c r="K47" s="36">
        <f t="shared" si="29"/>
        <v>0.3099999999982401</v>
      </c>
      <c r="L47" s="39">
        <f aca="true" t="shared" si="37" ref="L47:L55">+L46+$N$25/10</f>
        <v>30.665000000000013</v>
      </c>
      <c r="M47" s="49"/>
      <c r="N47" s="50"/>
      <c r="O47" s="50"/>
      <c r="P47" s="45"/>
      <c r="Q47" s="3"/>
      <c r="R47" s="3"/>
      <c r="S47" s="3"/>
      <c r="T47" s="3"/>
    </row>
    <row r="48" spans="1:20" ht="16.5" customHeight="1">
      <c r="A48" s="21">
        <f t="shared" si="30"/>
        <v>332.8199999999996</v>
      </c>
      <c r="B48" s="22">
        <f t="shared" si="26"/>
        <v>-1.1800000000004047</v>
      </c>
      <c r="C48" s="23">
        <f t="shared" si="34"/>
        <v>0.5800000000000003</v>
      </c>
      <c r="D48" s="24">
        <f t="shared" si="31"/>
        <v>333.31999999999914</v>
      </c>
      <c r="E48" s="22">
        <f t="shared" si="27"/>
        <v>-0.6800000000008595</v>
      </c>
      <c r="F48" s="27">
        <f t="shared" si="35"/>
        <v>4.120000000000001</v>
      </c>
      <c r="G48" s="24">
        <f t="shared" si="32"/>
        <v>333.8199999999987</v>
      </c>
      <c r="H48" s="22">
        <f t="shared" si="28"/>
        <v>-0.18000000000131422</v>
      </c>
      <c r="I48" s="27">
        <f t="shared" si="36"/>
        <v>13.099999999999996</v>
      </c>
      <c r="J48" s="24">
        <f t="shared" si="33"/>
        <v>334.31999999999823</v>
      </c>
      <c r="K48" s="22">
        <f t="shared" si="29"/>
        <v>0.31999999999823103</v>
      </c>
      <c r="L48" s="27">
        <f t="shared" si="37"/>
        <v>31.080000000000013</v>
      </c>
      <c r="M48" s="49"/>
      <c r="N48" s="50"/>
      <c r="O48" s="50"/>
      <c r="P48" s="45"/>
      <c r="Q48" s="3"/>
      <c r="R48" s="3"/>
      <c r="S48" s="3"/>
      <c r="T48" s="3"/>
    </row>
    <row r="49" spans="1:20" ht="16.5" customHeight="1">
      <c r="A49" s="21">
        <f t="shared" si="30"/>
        <v>332.8299999999996</v>
      </c>
      <c r="B49" s="22">
        <f t="shared" si="26"/>
        <v>-1.1700000000004138</v>
      </c>
      <c r="C49" s="23">
        <f t="shared" si="34"/>
        <v>0.6200000000000003</v>
      </c>
      <c r="D49" s="24">
        <f t="shared" si="31"/>
        <v>333.32999999999913</v>
      </c>
      <c r="E49" s="22">
        <f t="shared" si="27"/>
        <v>-0.6700000000008686</v>
      </c>
      <c r="F49" s="27">
        <f t="shared" si="35"/>
        <v>4.230000000000001</v>
      </c>
      <c r="G49" s="24">
        <f t="shared" si="32"/>
        <v>333.8299999999987</v>
      </c>
      <c r="H49" s="22">
        <f t="shared" si="28"/>
        <v>-0.17000000000132331</v>
      </c>
      <c r="I49" s="27">
        <f t="shared" si="36"/>
        <v>13.399999999999997</v>
      </c>
      <c r="J49" s="24">
        <f t="shared" si="33"/>
        <v>334.3299999999982</v>
      </c>
      <c r="K49" s="22">
        <f t="shared" si="29"/>
        <v>0.32999999999822194</v>
      </c>
      <c r="L49" s="27">
        <f t="shared" si="37"/>
        <v>31.49500000000001</v>
      </c>
      <c r="M49" s="49"/>
      <c r="N49" s="50"/>
      <c r="O49" s="50"/>
      <c r="P49" s="45"/>
      <c r="Q49" s="3"/>
      <c r="R49" s="3"/>
      <c r="S49" s="3"/>
      <c r="T49" s="3"/>
    </row>
    <row r="50" spans="1:20" ht="16.5" customHeight="1">
      <c r="A50" s="21">
        <f t="shared" si="30"/>
        <v>332.8399999999996</v>
      </c>
      <c r="B50" s="22">
        <f t="shared" si="26"/>
        <v>-1.160000000000423</v>
      </c>
      <c r="C50" s="23">
        <f t="shared" si="34"/>
        <v>0.6600000000000004</v>
      </c>
      <c r="D50" s="24">
        <f t="shared" si="31"/>
        <v>333.3399999999991</v>
      </c>
      <c r="E50" s="22">
        <f t="shared" si="27"/>
        <v>-0.6600000000008777</v>
      </c>
      <c r="F50" s="27">
        <f t="shared" si="35"/>
        <v>4.340000000000002</v>
      </c>
      <c r="G50" s="24">
        <f t="shared" si="32"/>
        <v>333.83999999999867</v>
      </c>
      <c r="H50" s="22">
        <f t="shared" si="28"/>
        <v>-0.1600000000013324</v>
      </c>
      <c r="I50" s="27">
        <f t="shared" si="36"/>
        <v>13.699999999999998</v>
      </c>
      <c r="J50" s="24">
        <f t="shared" si="33"/>
        <v>334.3399999999982</v>
      </c>
      <c r="K50" s="22">
        <f t="shared" si="29"/>
        <v>0.33999999999821284</v>
      </c>
      <c r="L50" s="27">
        <f t="shared" si="37"/>
        <v>31.91000000000001</v>
      </c>
      <c r="M50" s="45"/>
      <c r="N50" s="50"/>
      <c r="O50" s="50"/>
      <c r="P50" s="45"/>
      <c r="Q50" s="3"/>
      <c r="R50" s="3"/>
      <c r="S50" s="3"/>
      <c r="T50" s="3"/>
    </row>
    <row r="51" spans="1:20" ht="16.5" customHeight="1">
      <c r="A51" s="21">
        <f t="shared" si="30"/>
        <v>332.84999999999957</v>
      </c>
      <c r="B51" s="22">
        <f t="shared" si="26"/>
        <v>-1.150000000000432</v>
      </c>
      <c r="C51" s="23">
        <f t="shared" si="34"/>
        <v>0.7000000000000004</v>
      </c>
      <c r="D51" s="24">
        <f t="shared" si="31"/>
        <v>333.3499999999991</v>
      </c>
      <c r="E51" s="22">
        <f t="shared" si="27"/>
        <v>-0.6500000000008868</v>
      </c>
      <c r="F51" s="27">
        <f t="shared" si="35"/>
        <v>4.450000000000002</v>
      </c>
      <c r="G51" s="24">
        <f t="shared" si="32"/>
        <v>333.84999999999866</v>
      </c>
      <c r="H51" s="22">
        <f t="shared" si="28"/>
        <v>-0.1500000000013415</v>
      </c>
      <c r="I51" s="27">
        <f t="shared" si="36"/>
        <v>13.999999999999998</v>
      </c>
      <c r="J51" s="24">
        <f t="shared" si="33"/>
        <v>334.3499999999982</v>
      </c>
      <c r="K51" s="22">
        <f t="shared" si="29"/>
        <v>0.34999999999820375</v>
      </c>
      <c r="L51" s="27">
        <f t="shared" si="37"/>
        <v>32.32500000000001</v>
      </c>
      <c r="M51" s="4"/>
      <c r="N51" s="3"/>
      <c r="O51" s="3"/>
      <c r="P51" s="45"/>
      <c r="Q51" s="3"/>
      <c r="R51" s="3"/>
      <c r="S51" s="3"/>
      <c r="T51" s="3"/>
    </row>
    <row r="52" spans="1:20" ht="16.5" customHeight="1">
      <c r="A52" s="21">
        <f t="shared" si="30"/>
        <v>332.85999999999956</v>
      </c>
      <c r="B52" s="22">
        <f t="shared" si="26"/>
        <v>-1.140000000000441</v>
      </c>
      <c r="C52" s="23">
        <f t="shared" si="34"/>
        <v>0.7400000000000004</v>
      </c>
      <c r="D52" s="24">
        <f t="shared" si="31"/>
        <v>333.3599999999991</v>
      </c>
      <c r="E52" s="22">
        <f t="shared" si="27"/>
        <v>-0.6400000000008959</v>
      </c>
      <c r="F52" s="27">
        <f t="shared" si="35"/>
        <v>4.560000000000002</v>
      </c>
      <c r="G52" s="24">
        <f t="shared" si="32"/>
        <v>333.85999999999865</v>
      </c>
      <c r="H52" s="22">
        <f t="shared" si="28"/>
        <v>-0.1400000000013506</v>
      </c>
      <c r="I52" s="27">
        <f t="shared" si="36"/>
        <v>14.299999999999999</v>
      </c>
      <c r="J52" s="24">
        <f t="shared" si="33"/>
        <v>334.3599999999982</v>
      </c>
      <c r="K52" s="22">
        <f t="shared" si="29"/>
        <v>0.35999999999819465</v>
      </c>
      <c r="L52" s="27">
        <f t="shared" si="37"/>
        <v>32.74000000000001</v>
      </c>
      <c r="M52" s="4"/>
      <c r="N52" s="3"/>
      <c r="O52" s="3"/>
      <c r="P52" s="45"/>
      <c r="Q52" s="3"/>
      <c r="R52" s="3"/>
      <c r="S52" s="3"/>
      <c r="T52" s="3"/>
    </row>
    <row r="53" spans="1:20" ht="16.5" customHeight="1">
      <c r="A53" s="21">
        <f t="shared" si="30"/>
        <v>332.86999999999955</v>
      </c>
      <c r="B53" s="22">
        <f t="shared" si="26"/>
        <v>-1.1300000000004502</v>
      </c>
      <c r="C53" s="23">
        <f t="shared" si="34"/>
        <v>0.7800000000000005</v>
      </c>
      <c r="D53" s="24">
        <f t="shared" si="31"/>
        <v>333.3699999999991</v>
      </c>
      <c r="E53" s="22">
        <f t="shared" si="27"/>
        <v>-0.630000000000905</v>
      </c>
      <c r="F53" s="27">
        <f t="shared" si="35"/>
        <v>4.670000000000003</v>
      </c>
      <c r="G53" s="24">
        <f t="shared" si="32"/>
        <v>333.86999999999864</v>
      </c>
      <c r="H53" s="22">
        <f t="shared" si="28"/>
        <v>-0.1300000000013597</v>
      </c>
      <c r="I53" s="27">
        <f t="shared" si="36"/>
        <v>14.6</v>
      </c>
      <c r="J53" s="24">
        <f t="shared" si="33"/>
        <v>334.3699999999982</v>
      </c>
      <c r="K53" s="22">
        <f t="shared" si="29"/>
        <v>0.36999999999818556</v>
      </c>
      <c r="L53" s="27">
        <f t="shared" si="37"/>
        <v>33.15500000000001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30"/>
        <v>332.87999999999954</v>
      </c>
      <c r="B54" s="22">
        <f t="shared" si="26"/>
        <v>-1.1200000000004593</v>
      </c>
      <c r="C54" s="23">
        <f t="shared" si="34"/>
        <v>0.8200000000000005</v>
      </c>
      <c r="D54" s="24">
        <f t="shared" si="31"/>
        <v>333.3799999999991</v>
      </c>
      <c r="E54" s="22">
        <f t="shared" si="27"/>
        <v>-0.620000000000914</v>
      </c>
      <c r="F54" s="27">
        <f t="shared" si="35"/>
        <v>4.780000000000003</v>
      </c>
      <c r="G54" s="24">
        <f t="shared" si="32"/>
        <v>333.87999999999863</v>
      </c>
      <c r="H54" s="22">
        <f t="shared" si="28"/>
        <v>-0.12000000000136879</v>
      </c>
      <c r="I54" s="27">
        <f t="shared" si="36"/>
        <v>14.9</v>
      </c>
      <c r="J54" s="24">
        <f t="shared" si="33"/>
        <v>334.3799999999982</v>
      </c>
      <c r="K54" s="22">
        <f t="shared" si="29"/>
        <v>0.37999999999817646</v>
      </c>
      <c r="L54" s="27">
        <f t="shared" si="37"/>
        <v>33.57000000000001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40">
        <f t="shared" si="30"/>
        <v>332.88999999999953</v>
      </c>
      <c r="B55" s="32">
        <f t="shared" si="26"/>
        <v>-1.1100000000004684</v>
      </c>
      <c r="C55" s="41">
        <f t="shared" si="34"/>
        <v>0.8600000000000005</v>
      </c>
      <c r="D55" s="31">
        <f t="shared" si="31"/>
        <v>333.3899999999991</v>
      </c>
      <c r="E55" s="32">
        <f t="shared" si="27"/>
        <v>-0.6100000000009231</v>
      </c>
      <c r="F55" s="33">
        <f t="shared" si="35"/>
        <v>4.890000000000003</v>
      </c>
      <c r="G55" s="31">
        <f t="shared" si="32"/>
        <v>333.8899999999986</v>
      </c>
      <c r="H55" s="32">
        <f t="shared" si="28"/>
        <v>-0.11000000000137788</v>
      </c>
      <c r="I55" s="33">
        <f t="shared" si="36"/>
        <v>15.200000000000001</v>
      </c>
      <c r="J55" s="40">
        <f t="shared" si="33"/>
        <v>334.38999999999817</v>
      </c>
      <c r="K55" s="32">
        <f t="shared" si="29"/>
        <v>0.38999999999816737</v>
      </c>
      <c r="L55" s="33">
        <f t="shared" si="37"/>
        <v>33.98500000000001</v>
      </c>
      <c r="M55" s="4"/>
      <c r="N55" s="3"/>
      <c r="O55" s="3"/>
      <c r="P55" s="3"/>
      <c r="Q55" s="3"/>
      <c r="R55" s="3"/>
      <c r="S55" s="3"/>
      <c r="T55" s="3"/>
    </row>
    <row r="56" spans="1:20" ht="21.75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1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.75" customHeight="1">
      <c r="A58" s="7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.7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2">
        <f>J55+0.01</f>
        <v>334.39999999999816</v>
      </c>
      <c r="B61" s="13">
        <f aca="true" t="shared" si="38" ref="B61:B92">+A61-$P$1</f>
        <v>0.3999999999981583</v>
      </c>
      <c r="C61" s="42">
        <f>+L55+$N$25/10</f>
        <v>34.400000000000006</v>
      </c>
      <c r="D61" s="15">
        <f>+A110+0.01</f>
        <v>334.8999999999977</v>
      </c>
      <c r="E61" s="13">
        <f aca="true" t="shared" si="39" ref="E61:E92">+D61-$P$1</f>
        <v>0.8999999999977035</v>
      </c>
      <c r="F61" s="42">
        <f>+C110+$N$30/10</f>
        <v>61.900000000000006</v>
      </c>
      <c r="G61" s="15">
        <f>+D110+0.01</f>
        <v>335.39999999999725</v>
      </c>
      <c r="H61" s="13">
        <f aca="true" t="shared" si="40" ref="H61:H92">+G61-$P$1</f>
        <v>1.3999999999972488</v>
      </c>
      <c r="I61" s="17">
        <f>+F110+$N$35/10</f>
        <v>95.50000000000014</v>
      </c>
      <c r="J61" s="15">
        <f>+G110+0.01</f>
        <v>335.8999999999968</v>
      </c>
      <c r="K61" s="13">
        <f aca="true" t="shared" si="41" ref="K61:K92">+J61-$P$1</f>
        <v>1.899999999996794</v>
      </c>
      <c r="L61" s="26">
        <f>+I110+$N$40/10</f>
        <v>136.50000000000009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42" ref="A62:A93">+A61+0.01</f>
        <v>334.40999999999815</v>
      </c>
      <c r="B62" s="22">
        <f t="shared" si="38"/>
        <v>0.4099999999981492</v>
      </c>
      <c r="C62" s="27">
        <f aca="true" t="shared" si="43" ref="C62:C71">+C61+$N$26/10</f>
        <v>34.895</v>
      </c>
      <c r="D62" s="24">
        <f aca="true" t="shared" si="44" ref="D62:D93">+D61+0.01</f>
        <v>334.9099999999977</v>
      </c>
      <c r="E62" s="22">
        <f t="shared" si="39"/>
        <v>0.9099999999976944</v>
      </c>
      <c r="F62" s="27">
        <f aca="true" t="shared" si="45" ref="F62:F71">+F61+$N$31/10</f>
        <v>62.49000000000001</v>
      </c>
      <c r="G62" s="24">
        <f aca="true" t="shared" si="46" ref="G62:G93">+G61+0.01</f>
        <v>335.40999999999724</v>
      </c>
      <c r="H62" s="22">
        <f t="shared" si="40"/>
        <v>1.4099999999972397</v>
      </c>
      <c r="I62" s="27">
        <f aca="true" t="shared" si="47" ref="I62:I71">+I61+$N$36/10</f>
        <v>96.27500000000015</v>
      </c>
      <c r="J62" s="24">
        <f aca="true" t="shared" si="48" ref="J62:J93">+J61+0.01</f>
        <v>335.9099999999968</v>
      </c>
      <c r="K62" s="22">
        <f t="shared" si="41"/>
        <v>1.909999999996785</v>
      </c>
      <c r="L62" s="27">
        <f>+L61+$N$41/10</f>
        <v>137.35000000000008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42"/>
        <v>334.41999999999814</v>
      </c>
      <c r="B63" s="22">
        <f t="shared" si="38"/>
        <v>0.4199999999981401</v>
      </c>
      <c r="C63" s="27">
        <f t="shared" si="43"/>
        <v>35.39</v>
      </c>
      <c r="D63" s="24">
        <f t="shared" si="44"/>
        <v>334.9199999999977</v>
      </c>
      <c r="E63" s="22">
        <f t="shared" si="39"/>
        <v>0.9199999999976853</v>
      </c>
      <c r="F63" s="27">
        <f t="shared" si="45"/>
        <v>63.08000000000001</v>
      </c>
      <c r="G63" s="24">
        <f t="shared" si="46"/>
        <v>335.41999999999723</v>
      </c>
      <c r="H63" s="22">
        <f t="shared" si="40"/>
        <v>1.4199999999972306</v>
      </c>
      <c r="I63" s="27">
        <f t="shared" si="47"/>
        <v>97.05000000000015</v>
      </c>
      <c r="J63" s="24">
        <f t="shared" si="48"/>
        <v>335.9199999999968</v>
      </c>
      <c r="K63" s="22">
        <f t="shared" si="41"/>
        <v>1.9199999999967758</v>
      </c>
      <c r="L63" s="27">
        <f aca="true" t="shared" si="49" ref="L63:L71">+L62+$N$41/10</f>
        <v>138.20000000000007</v>
      </c>
      <c r="M63" s="4"/>
      <c r="N63" s="3"/>
      <c r="O63" s="46"/>
      <c r="P63" s="3"/>
      <c r="Q63" s="3"/>
      <c r="R63" s="3"/>
      <c r="S63" s="3"/>
      <c r="T63" s="3"/>
    </row>
    <row r="64" spans="1:20" ht="16.5" customHeight="1">
      <c r="A64" s="21">
        <f t="shared" si="42"/>
        <v>334.42999999999813</v>
      </c>
      <c r="B64" s="22">
        <f t="shared" si="38"/>
        <v>0.429999999998131</v>
      </c>
      <c r="C64" s="27">
        <f t="shared" si="43"/>
        <v>35.885</v>
      </c>
      <c r="D64" s="24">
        <f t="shared" si="44"/>
        <v>334.9299999999977</v>
      </c>
      <c r="E64" s="22">
        <f t="shared" si="39"/>
        <v>0.9299999999976762</v>
      </c>
      <c r="F64" s="27">
        <f t="shared" si="45"/>
        <v>63.670000000000016</v>
      </c>
      <c r="G64" s="24">
        <f t="shared" si="46"/>
        <v>335.4299999999972</v>
      </c>
      <c r="H64" s="22">
        <f t="shared" si="40"/>
        <v>1.4299999999972215</v>
      </c>
      <c r="I64" s="27">
        <f t="shared" si="47"/>
        <v>97.82500000000016</v>
      </c>
      <c r="J64" s="24">
        <f t="shared" si="48"/>
        <v>335.92999999999677</v>
      </c>
      <c r="K64" s="22">
        <f t="shared" si="41"/>
        <v>1.9299999999967667</v>
      </c>
      <c r="L64" s="27">
        <f t="shared" si="49"/>
        <v>139.05000000000007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42"/>
        <v>334.4399999999981</v>
      </c>
      <c r="B65" s="22">
        <f t="shared" si="38"/>
        <v>0.4399999999981219</v>
      </c>
      <c r="C65" s="27">
        <f t="shared" si="43"/>
        <v>36.379999999999995</v>
      </c>
      <c r="D65" s="24">
        <f t="shared" si="44"/>
        <v>334.93999999999767</v>
      </c>
      <c r="E65" s="22">
        <f t="shared" si="39"/>
        <v>0.9399999999976671</v>
      </c>
      <c r="F65" s="27">
        <f t="shared" si="45"/>
        <v>64.26000000000002</v>
      </c>
      <c r="G65" s="24">
        <f t="shared" si="46"/>
        <v>335.4399999999972</v>
      </c>
      <c r="H65" s="22">
        <f t="shared" si="40"/>
        <v>1.4399999999972124</v>
      </c>
      <c r="I65" s="27">
        <f t="shared" si="47"/>
        <v>98.60000000000016</v>
      </c>
      <c r="J65" s="24">
        <f t="shared" si="48"/>
        <v>335.93999999999676</v>
      </c>
      <c r="K65" s="22">
        <f t="shared" si="41"/>
        <v>1.9399999999967577</v>
      </c>
      <c r="L65" s="27">
        <f t="shared" si="49"/>
        <v>139.90000000000006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42"/>
        <v>334.4499999999981</v>
      </c>
      <c r="B66" s="22">
        <f t="shared" si="38"/>
        <v>0.4499999999981128</v>
      </c>
      <c r="C66" s="27">
        <f t="shared" si="43"/>
        <v>36.87499999999999</v>
      </c>
      <c r="D66" s="24">
        <f t="shared" si="44"/>
        <v>334.94999999999766</v>
      </c>
      <c r="E66" s="22">
        <f t="shared" si="39"/>
        <v>0.949999999997658</v>
      </c>
      <c r="F66" s="27">
        <f t="shared" si="45"/>
        <v>64.85000000000002</v>
      </c>
      <c r="G66" s="24">
        <f t="shared" si="46"/>
        <v>335.4499999999972</v>
      </c>
      <c r="H66" s="22">
        <f t="shared" si="40"/>
        <v>1.4499999999972033</v>
      </c>
      <c r="I66" s="27">
        <f t="shared" si="47"/>
        <v>99.37500000000017</v>
      </c>
      <c r="J66" s="24">
        <f t="shared" si="48"/>
        <v>335.94999999999675</v>
      </c>
      <c r="K66" s="22">
        <f t="shared" si="41"/>
        <v>1.9499999999967486</v>
      </c>
      <c r="L66" s="27">
        <f t="shared" si="49"/>
        <v>140.75000000000006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42"/>
        <v>334.4599999999981</v>
      </c>
      <c r="B67" s="22">
        <f t="shared" si="38"/>
        <v>0.4599999999981037</v>
      </c>
      <c r="C67" s="27">
        <f t="shared" si="43"/>
        <v>37.36999999999999</v>
      </c>
      <c r="D67" s="24">
        <f t="shared" si="44"/>
        <v>334.95999999999765</v>
      </c>
      <c r="E67" s="22">
        <f t="shared" si="39"/>
        <v>0.959999999997649</v>
      </c>
      <c r="F67" s="27">
        <f t="shared" si="45"/>
        <v>65.44000000000003</v>
      </c>
      <c r="G67" s="24">
        <f t="shared" si="46"/>
        <v>335.4599999999972</v>
      </c>
      <c r="H67" s="22">
        <f t="shared" si="40"/>
        <v>1.4599999999971942</v>
      </c>
      <c r="I67" s="27">
        <f t="shared" si="47"/>
        <v>100.15000000000018</v>
      </c>
      <c r="J67" s="24">
        <f t="shared" si="48"/>
        <v>335.95999999999674</v>
      </c>
      <c r="K67" s="22">
        <f t="shared" si="41"/>
        <v>1.9599999999967395</v>
      </c>
      <c r="L67" s="27">
        <f t="shared" si="49"/>
        <v>141.60000000000005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42"/>
        <v>334.4699999999981</v>
      </c>
      <c r="B68" s="22">
        <f t="shared" si="38"/>
        <v>0.4699999999980946</v>
      </c>
      <c r="C68" s="27">
        <f t="shared" si="43"/>
        <v>37.86499999999999</v>
      </c>
      <c r="D68" s="24">
        <f t="shared" si="44"/>
        <v>334.96999999999764</v>
      </c>
      <c r="E68" s="22">
        <f t="shared" si="39"/>
        <v>0.9699999999976399</v>
      </c>
      <c r="F68" s="27">
        <f t="shared" si="45"/>
        <v>66.03000000000003</v>
      </c>
      <c r="G68" s="24">
        <f t="shared" si="46"/>
        <v>335.4699999999972</v>
      </c>
      <c r="H68" s="22">
        <f t="shared" si="40"/>
        <v>1.4699999999971851</v>
      </c>
      <c r="I68" s="27">
        <f t="shared" si="47"/>
        <v>100.92500000000018</v>
      </c>
      <c r="J68" s="24">
        <f t="shared" si="48"/>
        <v>335.96999999999673</v>
      </c>
      <c r="K68" s="22">
        <f t="shared" si="41"/>
        <v>1.9699999999967304</v>
      </c>
      <c r="L68" s="27">
        <f t="shared" si="49"/>
        <v>142.45000000000005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42"/>
        <v>334.4799999999981</v>
      </c>
      <c r="B69" s="22">
        <f t="shared" si="38"/>
        <v>0.4799999999980855</v>
      </c>
      <c r="C69" s="27">
        <f t="shared" si="43"/>
        <v>38.359999999999985</v>
      </c>
      <c r="D69" s="24">
        <f t="shared" si="44"/>
        <v>334.97999999999763</v>
      </c>
      <c r="E69" s="22">
        <f t="shared" si="39"/>
        <v>0.9799999999976308</v>
      </c>
      <c r="F69" s="27">
        <f t="shared" si="45"/>
        <v>66.62000000000003</v>
      </c>
      <c r="G69" s="24">
        <f t="shared" si="46"/>
        <v>335.4799999999972</v>
      </c>
      <c r="H69" s="22">
        <f t="shared" si="40"/>
        <v>1.479999999997176</v>
      </c>
      <c r="I69" s="27">
        <f t="shared" si="47"/>
        <v>101.70000000000019</v>
      </c>
      <c r="J69" s="24">
        <f t="shared" si="48"/>
        <v>335.9799999999967</v>
      </c>
      <c r="K69" s="22">
        <f t="shared" si="41"/>
        <v>1.9799999999967213</v>
      </c>
      <c r="L69" s="27">
        <f t="shared" si="49"/>
        <v>143.30000000000004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42"/>
        <v>334.4899999999981</v>
      </c>
      <c r="B70" s="22">
        <f t="shared" si="38"/>
        <v>0.4899999999980764</v>
      </c>
      <c r="C70" s="27">
        <f t="shared" si="43"/>
        <v>38.85499999999998</v>
      </c>
      <c r="D70" s="24">
        <f t="shared" si="44"/>
        <v>334.9899999999976</v>
      </c>
      <c r="E70" s="22">
        <f t="shared" si="39"/>
        <v>0.9899999999976217</v>
      </c>
      <c r="F70" s="27">
        <f t="shared" si="45"/>
        <v>67.21000000000004</v>
      </c>
      <c r="G70" s="24">
        <f t="shared" si="46"/>
        <v>335.48999999999717</v>
      </c>
      <c r="H70" s="22">
        <f t="shared" si="40"/>
        <v>1.489999999997167</v>
      </c>
      <c r="I70" s="27">
        <f t="shared" si="47"/>
        <v>102.4750000000002</v>
      </c>
      <c r="J70" s="24">
        <f t="shared" si="48"/>
        <v>335.9899999999967</v>
      </c>
      <c r="K70" s="22">
        <f t="shared" si="41"/>
        <v>1.9899999999967122</v>
      </c>
      <c r="L70" s="27">
        <f t="shared" si="49"/>
        <v>144.15000000000003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8">
        <f t="shared" si="42"/>
        <v>334.49999999999807</v>
      </c>
      <c r="B71" s="29">
        <f t="shared" si="38"/>
        <v>0.4999999999980673</v>
      </c>
      <c r="C71" s="33">
        <f t="shared" si="43"/>
        <v>39.34999999999998</v>
      </c>
      <c r="D71" s="31">
        <f t="shared" si="44"/>
        <v>334.9999999999976</v>
      </c>
      <c r="E71" s="32">
        <f t="shared" si="39"/>
        <v>0.9999999999976126</v>
      </c>
      <c r="F71" s="33">
        <f t="shared" si="45"/>
        <v>67.80000000000004</v>
      </c>
      <c r="G71" s="34">
        <f t="shared" si="46"/>
        <v>335.49999999999716</v>
      </c>
      <c r="H71" s="29">
        <f t="shared" si="40"/>
        <v>1.4999999999971578</v>
      </c>
      <c r="I71" s="33">
        <f t="shared" si="47"/>
        <v>103.2500000000002</v>
      </c>
      <c r="J71" s="31">
        <f t="shared" si="48"/>
        <v>335.9999999999967</v>
      </c>
      <c r="K71" s="32">
        <f t="shared" si="41"/>
        <v>1.999999999996703</v>
      </c>
      <c r="L71" s="33">
        <f t="shared" si="49"/>
        <v>145.00000000000003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5">
        <f t="shared" si="42"/>
        <v>334.50999999999806</v>
      </c>
      <c r="B72" s="36">
        <f t="shared" si="38"/>
        <v>0.5099999999980582</v>
      </c>
      <c r="C72" s="39">
        <f aca="true" t="shared" si="50" ref="C72:C81">+C71+$N$27/10</f>
        <v>39.84499999999998</v>
      </c>
      <c r="D72" s="38">
        <f t="shared" si="44"/>
        <v>335.0099999999976</v>
      </c>
      <c r="E72" s="36">
        <f t="shared" si="39"/>
        <v>1.0099999999976035</v>
      </c>
      <c r="F72" s="42">
        <f aca="true" t="shared" si="51" ref="F72:F81">+F71+$N$32/10</f>
        <v>68.48500000000004</v>
      </c>
      <c r="G72" s="38">
        <f t="shared" si="46"/>
        <v>335.50999999999715</v>
      </c>
      <c r="H72" s="36">
        <f t="shared" si="40"/>
        <v>1.5099999999971487</v>
      </c>
      <c r="I72" s="42">
        <f aca="true" t="shared" si="52" ref="I72:I81">+I71+$N$37/10</f>
        <v>104.0250000000002</v>
      </c>
      <c r="J72" s="38">
        <f t="shared" si="48"/>
        <v>336.0099999999967</v>
      </c>
      <c r="K72" s="36">
        <f t="shared" si="41"/>
        <v>2.009999999996694</v>
      </c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42"/>
        <v>334.51999999999805</v>
      </c>
      <c r="B73" s="22">
        <f t="shared" si="38"/>
        <v>0.5199999999980491</v>
      </c>
      <c r="C73" s="27">
        <f t="shared" si="50"/>
        <v>40.339999999999975</v>
      </c>
      <c r="D73" s="24">
        <f t="shared" si="44"/>
        <v>335.0199999999976</v>
      </c>
      <c r="E73" s="22">
        <f t="shared" si="39"/>
        <v>1.0199999999975944</v>
      </c>
      <c r="F73" s="27">
        <f t="shared" si="51"/>
        <v>69.17000000000004</v>
      </c>
      <c r="G73" s="24">
        <f t="shared" si="46"/>
        <v>335.51999999999714</v>
      </c>
      <c r="H73" s="22">
        <f t="shared" si="40"/>
        <v>1.5199999999971396</v>
      </c>
      <c r="I73" s="27">
        <f t="shared" si="52"/>
        <v>104.80000000000021</v>
      </c>
      <c r="J73" s="24">
        <f t="shared" si="48"/>
        <v>336.0199999999967</v>
      </c>
      <c r="K73" s="22">
        <f t="shared" si="41"/>
        <v>2.019999999996685</v>
      </c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42"/>
        <v>334.52999999999804</v>
      </c>
      <c r="B74" s="22">
        <f t="shared" si="38"/>
        <v>0.52999999999804</v>
      </c>
      <c r="C74" s="27">
        <f t="shared" si="50"/>
        <v>40.83499999999997</v>
      </c>
      <c r="D74" s="24">
        <f t="shared" si="44"/>
        <v>335.0299999999976</v>
      </c>
      <c r="E74" s="22">
        <f t="shared" si="39"/>
        <v>1.0299999999975853</v>
      </c>
      <c r="F74" s="27">
        <f t="shared" si="51"/>
        <v>69.85500000000005</v>
      </c>
      <c r="G74" s="24">
        <f t="shared" si="46"/>
        <v>335.52999999999713</v>
      </c>
      <c r="H74" s="22">
        <f t="shared" si="40"/>
        <v>1.5299999999971305</v>
      </c>
      <c r="I74" s="27">
        <f t="shared" si="52"/>
        <v>105.57500000000022</v>
      </c>
      <c r="J74" s="24">
        <f t="shared" si="48"/>
        <v>336.0299999999967</v>
      </c>
      <c r="K74" s="22">
        <f t="shared" si="41"/>
        <v>2.029999999996676</v>
      </c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42"/>
        <v>334.53999999999803</v>
      </c>
      <c r="B75" s="22">
        <f t="shared" si="38"/>
        <v>0.5399999999980309</v>
      </c>
      <c r="C75" s="27">
        <f t="shared" si="50"/>
        <v>41.32999999999997</v>
      </c>
      <c r="D75" s="24">
        <f t="shared" si="44"/>
        <v>335.0399999999976</v>
      </c>
      <c r="E75" s="22">
        <f t="shared" si="39"/>
        <v>1.0399999999975762</v>
      </c>
      <c r="F75" s="27">
        <f t="shared" si="51"/>
        <v>70.54000000000005</v>
      </c>
      <c r="G75" s="24">
        <f t="shared" si="46"/>
        <v>335.5399999999971</v>
      </c>
      <c r="H75" s="22">
        <f t="shared" si="40"/>
        <v>1.5399999999971214</v>
      </c>
      <c r="I75" s="27">
        <f t="shared" si="52"/>
        <v>106.35000000000022</v>
      </c>
      <c r="J75" s="24">
        <f t="shared" si="48"/>
        <v>336.03999999999667</v>
      </c>
      <c r="K75" s="22">
        <f t="shared" si="41"/>
        <v>2.0399999999966667</v>
      </c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42"/>
        <v>334.549999999998</v>
      </c>
      <c r="B76" s="22">
        <f t="shared" si="38"/>
        <v>0.5499999999980218</v>
      </c>
      <c r="C76" s="27">
        <f t="shared" si="50"/>
        <v>41.82499999999997</v>
      </c>
      <c r="D76" s="24">
        <f t="shared" si="44"/>
        <v>335.04999999999757</v>
      </c>
      <c r="E76" s="22">
        <f t="shared" si="39"/>
        <v>1.049999999997567</v>
      </c>
      <c r="F76" s="27">
        <f t="shared" si="51"/>
        <v>71.22500000000005</v>
      </c>
      <c r="G76" s="24">
        <f t="shared" si="46"/>
        <v>335.5499999999971</v>
      </c>
      <c r="H76" s="22">
        <f t="shared" si="40"/>
        <v>1.5499999999971124</v>
      </c>
      <c r="I76" s="27">
        <f t="shared" si="52"/>
        <v>107.12500000000023</v>
      </c>
      <c r="J76" s="24">
        <f t="shared" si="48"/>
        <v>336.04999999999666</v>
      </c>
      <c r="K76" s="22">
        <f t="shared" si="41"/>
        <v>2.0499999999966576</v>
      </c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42"/>
        <v>334.559999999998</v>
      </c>
      <c r="B77" s="22">
        <f t="shared" si="38"/>
        <v>0.5599999999980128</v>
      </c>
      <c r="C77" s="27">
        <f t="shared" si="50"/>
        <v>42.319999999999965</v>
      </c>
      <c r="D77" s="24">
        <f t="shared" si="44"/>
        <v>335.05999999999756</v>
      </c>
      <c r="E77" s="22">
        <f t="shared" si="39"/>
        <v>1.059999999997558</v>
      </c>
      <c r="F77" s="27">
        <f t="shared" si="51"/>
        <v>71.91000000000005</v>
      </c>
      <c r="G77" s="24">
        <f t="shared" si="46"/>
        <v>335.5599999999971</v>
      </c>
      <c r="H77" s="22">
        <f t="shared" si="40"/>
        <v>1.5599999999971033</v>
      </c>
      <c r="I77" s="27">
        <f t="shared" si="52"/>
        <v>107.90000000000023</v>
      </c>
      <c r="J77" s="24">
        <f t="shared" si="48"/>
        <v>336.05999999999665</v>
      </c>
      <c r="K77" s="22">
        <f t="shared" si="41"/>
        <v>2.0599999999966485</v>
      </c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42"/>
        <v>334.569999999998</v>
      </c>
      <c r="B78" s="22">
        <f t="shared" si="38"/>
        <v>0.5699999999980037</v>
      </c>
      <c r="C78" s="27">
        <f t="shared" si="50"/>
        <v>42.81499999999996</v>
      </c>
      <c r="D78" s="24">
        <f t="shared" si="44"/>
        <v>335.06999999999755</v>
      </c>
      <c r="E78" s="22">
        <f t="shared" si="39"/>
        <v>1.069999999997549</v>
      </c>
      <c r="F78" s="27">
        <f t="shared" si="51"/>
        <v>72.59500000000006</v>
      </c>
      <c r="G78" s="24">
        <f t="shared" si="46"/>
        <v>335.5699999999971</v>
      </c>
      <c r="H78" s="22">
        <f t="shared" si="40"/>
        <v>1.5699999999970942</v>
      </c>
      <c r="I78" s="27">
        <f t="shared" si="52"/>
        <v>108.67500000000024</v>
      </c>
      <c r="J78" s="24">
        <f t="shared" si="48"/>
        <v>336.06999999999664</v>
      </c>
      <c r="K78" s="22">
        <f t="shared" si="41"/>
        <v>2.0699999999966394</v>
      </c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42"/>
        <v>334.579999999998</v>
      </c>
      <c r="B79" s="22">
        <f t="shared" si="38"/>
        <v>0.5799999999979946</v>
      </c>
      <c r="C79" s="27">
        <f t="shared" si="50"/>
        <v>43.30999999999996</v>
      </c>
      <c r="D79" s="24">
        <f t="shared" si="44"/>
        <v>335.07999999999754</v>
      </c>
      <c r="E79" s="22">
        <f t="shared" si="39"/>
        <v>1.0799999999975398</v>
      </c>
      <c r="F79" s="27">
        <f t="shared" si="51"/>
        <v>73.28000000000006</v>
      </c>
      <c r="G79" s="24">
        <f t="shared" si="46"/>
        <v>335.5799999999971</v>
      </c>
      <c r="H79" s="22">
        <f t="shared" si="40"/>
        <v>1.579999999997085</v>
      </c>
      <c r="I79" s="27">
        <f t="shared" si="52"/>
        <v>109.45000000000024</v>
      </c>
      <c r="J79" s="24">
        <f t="shared" si="48"/>
        <v>336.07999999999663</v>
      </c>
      <c r="K79" s="22">
        <f t="shared" si="41"/>
        <v>2.0799999999966303</v>
      </c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42"/>
        <v>334.589999999998</v>
      </c>
      <c r="B80" s="22">
        <f t="shared" si="38"/>
        <v>0.5899999999979855</v>
      </c>
      <c r="C80" s="27">
        <f t="shared" si="50"/>
        <v>43.80499999999996</v>
      </c>
      <c r="D80" s="24">
        <f t="shared" si="44"/>
        <v>335.08999999999753</v>
      </c>
      <c r="E80" s="22">
        <f t="shared" si="39"/>
        <v>1.0899999999975307</v>
      </c>
      <c r="F80" s="27">
        <f t="shared" si="51"/>
        <v>73.96500000000006</v>
      </c>
      <c r="G80" s="24">
        <f t="shared" si="46"/>
        <v>335.5899999999971</v>
      </c>
      <c r="H80" s="22">
        <f t="shared" si="40"/>
        <v>1.589999999997076</v>
      </c>
      <c r="I80" s="27">
        <f t="shared" si="52"/>
        <v>110.22500000000025</v>
      </c>
      <c r="J80" s="24">
        <f t="shared" si="48"/>
        <v>336.0899999999966</v>
      </c>
      <c r="K80" s="22">
        <f t="shared" si="41"/>
        <v>2.0899999999966212</v>
      </c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0">
        <f t="shared" si="42"/>
        <v>334.599999999998</v>
      </c>
      <c r="B81" s="32">
        <f t="shared" si="38"/>
        <v>0.5999999999979764</v>
      </c>
      <c r="C81" s="33">
        <f t="shared" si="50"/>
        <v>44.299999999999955</v>
      </c>
      <c r="D81" s="31">
        <f t="shared" si="44"/>
        <v>335.0999999999975</v>
      </c>
      <c r="E81" s="32">
        <f t="shared" si="39"/>
        <v>1.0999999999975216</v>
      </c>
      <c r="F81" s="33">
        <f t="shared" si="51"/>
        <v>74.65000000000006</v>
      </c>
      <c r="G81" s="31">
        <f t="shared" si="46"/>
        <v>335.59999999999707</v>
      </c>
      <c r="H81" s="32">
        <f t="shared" si="40"/>
        <v>1.5999999999970669</v>
      </c>
      <c r="I81" s="33">
        <f t="shared" si="52"/>
        <v>111.00000000000026</v>
      </c>
      <c r="J81" s="31">
        <f t="shared" si="48"/>
        <v>336.0999999999966</v>
      </c>
      <c r="K81" s="32">
        <f t="shared" si="41"/>
        <v>2.099999999996612</v>
      </c>
      <c r="L81" s="33"/>
      <c r="M81" s="45"/>
      <c r="N81" s="3"/>
      <c r="O81" s="3"/>
      <c r="P81" s="3"/>
      <c r="Q81" s="3"/>
      <c r="R81" s="3"/>
      <c r="S81" s="3"/>
      <c r="T81" s="3"/>
    </row>
    <row r="82" spans="1:20" ht="16.5" customHeight="1">
      <c r="A82" s="35">
        <f t="shared" si="42"/>
        <v>334.60999999999797</v>
      </c>
      <c r="B82" s="36">
        <f t="shared" si="38"/>
        <v>0.6099999999979673</v>
      </c>
      <c r="C82" s="39">
        <f aca="true" t="shared" si="53" ref="C82:C91">+C81+$N$28/10</f>
        <v>44.884999999999955</v>
      </c>
      <c r="D82" s="38">
        <f t="shared" si="44"/>
        <v>335.1099999999975</v>
      </c>
      <c r="E82" s="36">
        <f t="shared" si="39"/>
        <v>1.1099999999975125</v>
      </c>
      <c r="F82" s="42">
        <f aca="true" t="shared" si="54" ref="F82:F91">+F81+$N$33/10</f>
        <v>75.33500000000006</v>
      </c>
      <c r="G82" s="38">
        <f t="shared" si="46"/>
        <v>335.60999999999706</v>
      </c>
      <c r="H82" s="36">
        <f t="shared" si="40"/>
        <v>1.6099999999970578</v>
      </c>
      <c r="I82" s="42">
        <f>+I81+$N$38/10</f>
        <v>111.85000000000025</v>
      </c>
      <c r="J82" s="38">
        <f t="shared" si="48"/>
        <v>336.1099999999966</v>
      </c>
      <c r="K82" s="36">
        <f t="shared" si="41"/>
        <v>2.109999999996603</v>
      </c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42"/>
        <v>334.61999999999796</v>
      </c>
      <c r="B83" s="22">
        <f t="shared" si="38"/>
        <v>0.6199999999979582</v>
      </c>
      <c r="C83" s="27">
        <f t="shared" si="53"/>
        <v>45.469999999999956</v>
      </c>
      <c r="D83" s="24">
        <f t="shared" si="44"/>
        <v>335.1199999999975</v>
      </c>
      <c r="E83" s="22">
        <f t="shared" si="39"/>
        <v>1.1199999999975034</v>
      </c>
      <c r="F83" s="27">
        <f t="shared" si="54"/>
        <v>76.02000000000007</v>
      </c>
      <c r="G83" s="24">
        <f t="shared" si="46"/>
        <v>335.61999999999705</v>
      </c>
      <c r="H83" s="22">
        <f t="shared" si="40"/>
        <v>1.6199999999970487</v>
      </c>
      <c r="I83" s="27">
        <f aca="true" t="shared" si="55" ref="I83:I91">+I82+$N$38/10</f>
        <v>112.70000000000024</v>
      </c>
      <c r="J83" s="24">
        <f t="shared" si="48"/>
        <v>336.1199999999966</v>
      </c>
      <c r="K83" s="22">
        <f t="shared" si="41"/>
        <v>2.119999999996594</v>
      </c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42"/>
        <v>334.62999999999795</v>
      </c>
      <c r="B84" s="22">
        <f t="shared" si="38"/>
        <v>0.6299999999979491</v>
      </c>
      <c r="C84" s="27">
        <f t="shared" si="53"/>
        <v>46.05499999999996</v>
      </c>
      <c r="D84" s="24">
        <f t="shared" si="44"/>
        <v>335.1299999999975</v>
      </c>
      <c r="E84" s="22">
        <f t="shared" si="39"/>
        <v>1.1299999999974943</v>
      </c>
      <c r="F84" s="27">
        <f t="shared" si="54"/>
        <v>76.70500000000007</v>
      </c>
      <c r="G84" s="24">
        <f t="shared" si="46"/>
        <v>335.62999999999704</v>
      </c>
      <c r="H84" s="22">
        <f t="shared" si="40"/>
        <v>1.6299999999970396</v>
      </c>
      <c r="I84" s="27">
        <f t="shared" si="55"/>
        <v>113.55000000000024</v>
      </c>
      <c r="J84" s="24">
        <f t="shared" si="48"/>
        <v>336.1299999999966</v>
      </c>
      <c r="K84" s="22">
        <f t="shared" si="41"/>
        <v>2.129999999996585</v>
      </c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42"/>
        <v>334.63999999999794</v>
      </c>
      <c r="B85" s="22">
        <f t="shared" si="38"/>
        <v>0.63999999999794</v>
      </c>
      <c r="C85" s="27">
        <f t="shared" si="53"/>
        <v>46.63999999999996</v>
      </c>
      <c r="D85" s="24">
        <f t="shared" si="44"/>
        <v>335.1399999999975</v>
      </c>
      <c r="E85" s="22">
        <f t="shared" si="39"/>
        <v>1.1399999999974852</v>
      </c>
      <c r="F85" s="27">
        <f t="shared" si="54"/>
        <v>77.39000000000007</v>
      </c>
      <c r="G85" s="24">
        <f t="shared" si="46"/>
        <v>335.63999999999703</v>
      </c>
      <c r="H85" s="22">
        <f t="shared" si="40"/>
        <v>1.6399999999970305</v>
      </c>
      <c r="I85" s="27">
        <f t="shared" si="55"/>
        <v>114.40000000000023</v>
      </c>
      <c r="J85" s="24">
        <f t="shared" si="48"/>
        <v>336.1399999999966</v>
      </c>
      <c r="K85" s="22">
        <f t="shared" si="41"/>
        <v>2.1399999999965758</v>
      </c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42"/>
        <v>334.64999999999793</v>
      </c>
      <c r="B86" s="22">
        <f t="shared" si="38"/>
        <v>0.6499999999979309</v>
      </c>
      <c r="C86" s="27">
        <f t="shared" si="53"/>
        <v>47.22499999999996</v>
      </c>
      <c r="D86" s="24">
        <f t="shared" si="44"/>
        <v>335.1499999999975</v>
      </c>
      <c r="E86" s="22">
        <f t="shared" si="39"/>
        <v>1.1499999999974762</v>
      </c>
      <c r="F86" s="27">
        <f t="shared" si="54"/>
        <v>78.07500000000007</v>
      </c>
      <c r="G86" s="24">
        <f t="shared" si="46"/>
        <v>335.649999999997</v>
      </c>
      <c r="H86" s="22">
        <f t="shared" si="40"/>
        <v>1.6499999999970214</v>
      </c>
      <c r="I86" s="27">
        <f t="shared" si="55"/>
        <v>115.25000000000023</v>
      </c>
      <c r="J86" s="24">
        <f t="shared" si="48"/>
        <v>336.14999999999657</v>
      </c>
      <c r="K86" s="22">
        <f t="shared" si="41"/>
        <v>2.1499999999965667</v>
      </c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42"/>
        <v>334.6599999999979</v>
      </c>
      <c r="B87" s="22">
        <f t="shared" si="38"/>
        <v>0.6599999999979218</v>
      </c>
      <c r="C87" s="27">
        <f t="shared" si="53"/>
        <v>47.80999999999996</v>
      </c>
      <c r="D87" s="24">
        <f t="shared" si="44"/>
        <v>335.15999999999747</v>
      </c>
      <c r="E87" s="22">
        <f t="shared" si="39"/>
        <v>1.159999999997467</v>
      </c>
      <c r="F87" s="27">
        <f t="shared" si="54"/>
        <v>78.76000000000008</v>
      </c>
      <c r="G87" s="24">
        <f t="shared" si="46"/>
        <v>335.659999999997</v>
      </c>
      <c r="H87" s="22">
        <f t="shared" si="40"/>
        <v>1.6599999999970123</v>
      </c>
      <c r="I87" s="27">
        <f t="shared" si="55"/>
        <v>116.10000000000022</v>
      </c>
      <c r="J87" s="24">
        <f t="shared" si="48"/>
        <v>336.15999999999656</v>
      </c>
      <c r="K87" s="22">
        <f t="shared" si="41"/>
        <v>2.1599999999965576</v>
      </c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42"/>
        <v>334.6699999999979</v>
      </c>
      <c r="B88" s="22">
        <f t="shared" si="38"/>
        <v>0.6699999999979127</v>
      </c>
      <c r="C88" s="27">
        <f t="shared" si="53"/>
        <v>48.39499999999996</v>
      </c>
      <c r="D88" s="24">
        <f t="shared" si="44"/>
        <v>335.16999999999746</v>
      </c>
      <c r="E88" s="22">
        <f t="shared" si="39"/>
        <v>1.169999999997458</v>
      </c>
      <c r="F88" s="27">
        <f t="shared" si="54"/>
        <v>79.44500000000008</v>
      </c>
      <c r="G88" s="43">
        <f t="shared" si="46"/>
        <v>335.669999999997</v>
      </c>
      <c r="H88" s="44">
        <f t="shared" si="40"/>
        <v>1.6699999999970032</v>
      </c>
      <c r="I88" s="27">
        <f t="shared" si="55"/>
        <v>116.95000000000022</v>
      </c>
      <c r="J88" s="24">
        <f t="shared" si="48"/>
        <v>336.16999999999655</v>
      </c>
      <c r="K88" s="22">
        <f t="shared" si="41"/>
        <v>2.1699999999965485</v>
      </c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42"/>
        <v>334.6799999999979</v>
      </c>
      <c r="B89" s="22">
        <f t="shared" si="38"/>
        <v>0.6799999999979036</v>
      </c>
      <c r="C89" s="27">
        <f t="shared" si="53"/>
        <v>48.97999999999996</v>
      </c>
      <c r="D89" s="24">
        <f t="shared" si="44"/>
        <v>335.17999999999745</v>
      </c>
      <c r="E89" s="22">
        <f t="shared" si="39"/>
        <v>1.1799999999974489</v>
      </c>
      <c r="F89" s="27">
        <f t="shared" si="54"/>
        <v>80.13000000000008</v>
      </c>
      <c r="G89" s="24">
        <f t="shared" si="46"/>
        <v>335.679999999997</v>
      </c>
      <c r="H89" s="22">
        <f t="shared" si="40"/>
        <v>1.6799999999969941</v>
      </c>
      <c r="I89" s="27">
        <f t="shared" si="55"/>
        <v>117.80000000000021</v>
      </c>
      <c r="J89" s="24">
        <f t="shared" si="48"/>
        <v>336.17999999999654</v>
      </c>
      <c r="K89" s="22">
        <f t="shared" si="41"/>
        <v>2.1799999999965394</v>
      </c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42"/>
        <v>334.6899999999979</v>
      </c>
      <c r="B90" s="22">
        <f t="shared" si="38"/>
        <v>0.6899999999978945</v>
      </c>
      <c r="C90" s="27">
        <f t="shared" si="53"/>
        <v>49.56499999999996</v>
      </c>
      <c r="D90" s="24">
        <f t="shared" si="44"/>
        <v>335.18999999999744</v>
      </c>
      <c r="E90" s="22">
        <f t="shared" si="39"/>
        <v>1.1899999999974398</v>
      </c>
      <c r="F90" s="27">
        <f t="shared" si="54"/>
        <v>80.81500000000008</v>
      </c>
      <c r="G90" s="24">
        <f t="shared" si="46"/>
        <v>335.689999999997</v>
      </c>
      <c r="H90" s="22">
        <f t="shared" si="40"/>
        <v>1.689999999996985</v>
      </c>
      <c r="I90" s="27">
        <f t="shared" si="55"/>
        <v>118.6500000000002</v>
      </c>
      <c r="J90" s="24">
        <f t="shared" si="48"/>
        <v>336.18999999999653</v>
      </c>
      <c r="K90" s="22">
        <f t="shared" si="41"/>
        <v>2.1899999999965303</v>
      </c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0">
        <f t="shared" si="42"/>
        <v>334.6999999999979</v>
      </c>
      <c r="B91" s="32">
        <f t="shared" si="38"/>
        <v>0.6999999999978854</v>
      </c>
      <c r="C91" s="33">
        <f t="shared" si="53"/>
        <v>50.14999999999996</v>
      </c>
      <c r="D91" s="34">
        <f t="shared" si="44"/>
        <v>335.19999999999743</v>
      </c>
      <c r="E91" s="29">
        <f t="shared" si="39"/>
        <v>1.1999999999974307</v>
      </c>
      <c r="F91" s="33">
        <f t="shared" si="54"/>
        <v>81.50000000000009</v>
      </c>
      <c r="G91" s="31">
        <f t="shared" si="46"/>
        <v>335.699999999997</v>
      </c>
      <c r="H91" s="32">
        <f t="shared" si="40"/>
        <v>1.699999999996976</v>
      </c>
      <c r="I91" s="33">
        <f t="shared" si="55"/>
        <v>119.5000000000002</v>
      </c>
      <c r="J91" s="34">
        <f t="shared" si="48"/>
        <v>336.1999999999965</v>
      </c>
      <c r="K91" s="29">
        <f t="shared" si="41"/>
        <v>2.199999999996521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5">
        <f t="shared" si="42"/>
        <v>334.7099999999979</v>
      </c>
      <c r="B92" s="36">
        <f t="shared" si="38"/>
        <v>0.7099999999978763</v>
      </c>
      <c r="C92" s="39">
        <f aca="true" t="shared" si="56" ref="C92:C101">+C91+$N$29/10</f>
        <v>50.734999999999964</v>
      </c>
      <c r="D92" s="38">
        <f t="shared" si="44"/>
        <v>335.2099999999974</v>
      </c>
      <c r="E92" s="36">
        <f t="shared" si="39"/>
        <v>1.2099999999974216</v>
      </c>
      <c r="F92" s="42">
        <f aca="true" t="shared" si="57" ref="F92:F101">+F91+$N$34/10</f>
        <v>82.20000000000009</v>
      </c>
      <c r="G92" s="38">
        <f t="shared" si="46"/>
        <v>335.70999999999697</v>
      </c>
      <c r="H92" s="36">
        <f t="shared" si="40"/>
        <v>1.7099999999969668</v>
      </c>
      <c r="I92" s="42">
        <f>+I91+$N$39/10</f>
        <v>120.3500000000002</v>
      </c>
      <c r="J92" s="38">
        <f t="shared" si="48"/>
        <v>336.2099999999965</v>
      </c>
      <c r="K92" s="36">
        <f t="shared" si="41"/>
        <v>2.209999999996512</v>
      </c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42"/>
        <v>334.71999999999787</v>
      </c>
      <c r="B93" s="22">
        <f aca="true" t="shared" si="58" ref="B93:B110">+A93-$P$1</f>
        <v>0.7199999999978672</v>
      </c>
      <c r="C93" s="27">
        <f t="shared" si="56"/>
        <v>51.319999999999965</v>
      </c>
      <c r="D93" s="24">
        <f t="shared" si="44"/>
        <v>335.2199999999974</v>
      </c>
      <c r="E93" s="22">
        <f aca="true" t="shared" si="59" ref="E93:E110">+D93-$P$1</f>
        <v>1.2199999999974125</v>
      </c>
      <c r="F93" s="27">
        <f t="shared" si="57"/>
        <v>82.90000000000009</v>
      </c>
      <c r="G93" s="24">
        <f t="shared" si="46"/>
        <v>335.71999999999696</v>
      </c>
      <c r="H93" s="22">
        <f aca="true" t="shared" si="60" ref="H93:H110">+G93-$P$1</f>
        <v>1.7199999999969577</v>
      </c>
      <c r="I93" s="27">
        <f aca="true" t="shared" si="61" ref="I93:I101">+I92+$N$39/10</f>
        <v>121.20000000000019</v>
      </c>
      <c r="J93" s="24">
        <f t="shared" si="48"/>
        <v>336.2199999999965</v>
      </c>
      <c r="K93" s="22">
        <f aca="true" t="shared" si="62" ref="K93:K110">+J93-$P$1</f>
        <v>2.219999999996503</v>
      </c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aca="true" t="shared" si="63" ref="A94:A110">+A93+0.01</f>
        <v>334.72999999999786</v>
      </c>
      <c r="B94" s="22">
        <f t="shared" si="58"/>
        <v>0.7299999999978581</v>
      </c>
      <c r="C94" s="27">
        <f t="shared" si="56"/>
        <v>51.904999999999966</v>
      </c>
      <c r="D94" s="24">
        <f aca="true" t="shared" si="64" ref="D94:D110">+D93+0.01</f>
        <v>335.2299999999974</v>
      </c>
      <c r="E94" s="22">
        <f t="shared" si="59"/>
        <v>1.2299999999974034</v>
      </c>
      <c r="F94" s="27">
        <f t="shared" si="57"/>
        <v>83.6000000000001</v>
      </c>
      <c r="G94" s="24">
        <f aca="true" t="shared" si="65" ref="G94:G110">+G93+0.01</f>
        <v>335.72999999999695</v>
      </c>
      <c r="H94" s="22">
        <f t="shared" si="60"/>
        <v>1.7299999999969486</v>
      </c>
      <c r="I94" s="27">
        <f t="shared" si="61"/>
        <v>122.05000000000018</v>
      </c>
      <c r="J94" s="24">
        <f aca="true" t="shared" si="66" ref="J94:J110">+J93+0.01</f>
        <v>336.2299999999965</v>
      </c>
      <c r="K94" s="22">
        <f t="shared" si="62"/>
        <v>2.229999999996494</v>
      </c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63"/>
        <v>334.73999999999785</v>
      </c>
      <c r="B95" s="22">
        <f t="shared" si="58"/>
        <v>0.739999999997849</v>
      </c>
      <c r="C95" s="27">
        <f t="shared" si="56"/>
        <v>52.48999999999997</v>
      </c>
      <c r="D95" s="24">
        <f t="shared" si="64"/>
        <v>335.2399999999974</v>
      </c>
      <c r="E95" s="22">
        <f t="shared" si="59"/>
        <v>1.2399999999973943</v>
      </c>
      <c r="F95" s="27">
        <f t="shared" si="57"/>
        <v>84.3000000000001</v>
      </c>
      <c r="G95" s="24">
        <f t="shared" si="65"/>
        <v>335.73999999999694</v>
      </c>
      <c r="H95" s="22">
        <f t="shared" si="60"/>
        <v>1.7399999999969396</v>
      </c>
      <c r="I95" s="27">
        <f t="shared" si="61"/>
        <v>122.90000000000018</v>
      </c>
      <c r="J95" s="24">
        <f t="shared" si="66"/>
        <v>336.2399999999965</v>
      </c>
      <c r="K95" s="22">
        <f t="shared" si="62"/>
        <v>2.239999999996485</v>
      </c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63"/>
        <v>334.74999999999784</v>
      </c>
      <c r="B96" s="22">
        <f t="shared" si="58"/>
        <v>0.74999999999784</v>
      </c>
      <c r="C96" s="27">
        <f t="shared" si="56"/>
        <v>53.07499999999997</v>
      </c>
      <c r="D96" s="24">
        <f t="shared" si="64"/>
        <v>335.2499999999974</v>
      </c>
      <c r="E96" s="22">
        <f t="shared" si="59"/>
        <v>1.2499999999973852</v>
      </c>
      <c r="F96" s="27">
        <f t="shared" si="57"/>
        <v>85.0000000000001</v>
      </c>
      <c r="G96" s="24">
        <f t="shared" si="65"/>
        <v>335.74999999999693</v>
      </c>
      <c r="H96" s="22">
        <f t="shared" si="60"/>
        <v>1.7499999999969305</v>
      </c>
      <c r="I96" s="27">
        <f t="shared" si="61"/>
        <v>123.75000000000017</v>
      </c>
      <c r="J96" s="24">
        <f t="shared" si="66"/>
        <v>336.2499999999965</v>
      </c>
      <c r="K96" s="22">
        <f t="shared" si="62"/>
        <v>2.2499999999964757</v>
      </c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63"/>
        <v>334.75999999999783</v>
      </c>
      <c r="B97" s="22">
        <f t="shared" si="58"/>
        <v>0.7599999999978309</v>
      </c>
      <c r="C97" s="27">
        <f t="shared" si="56"/>
        <v>53.65999999999997</v>
      </c>
      <c r="D97" s="24">
        <f t="shared" si="64"/>
        <v>335.2599999999974</v>
      </c>
      <c r="E97" s="22">
        <f t="shared" si="59"/>
        <v>1.259999999997376</v>
      </c>
      <c r="F97" s="27">
        <f t="shared" si="57"/>
        <v>85.7000000000001</v>
      </c>
      <c r="G97" s="24">
        <f t="shared" si="65"/>
        <v>335.7599999999969</v>
      </c>
      <c r="H97" s="22">
        <f t="shared" si="60"/>
        <v>1.7599999999969214</v>
      </c>
      <c r="I97" s="27">
        <f t="shared" si="61"/>
        <v>124.60000000000016</v>
      </c>
      <c r="J97" s="24">
        <f t="shared" si="66"/>
        <v>336.25999999999647</v>
      </c>
      <c r="K97" s="22">
        <f t="shared" si="62"/>
        <v>2.2599999999964666</v>
      </c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63"/>
        <v>334.7699999999978</v>
      </c>
      <c r="B98" s="22">
        <f t="shared" si="58"/>
        <v>0.7699999999978218</v>
      </c>
      <c r="C98" s="27">
        <f t="shared" si="56"/>
        <v>54.24499999999997</v>
      </c>
      <c r="D98" s="24">
        <f t="shared" si="64"/>
        <v>335.26999999999737</v>
      </c>
      <c r="E98" s="22">
        <f t="shared" si="59"/>
        <v>1.269999999997367</v>
      </c>
      <c r="F98" s="27">
        <f t="shared" si="57"/>
        <v>86.4000000000001</v>
      </c>
      <c r="G98" s="24">
        <f t="shared" si="65"/>
        <v>335.7699999999969</v>
      </c>
      <c r="H98" s="22">
        <f t="shared" si="60"/>
        <v>1.7699999999969123</v>
      </c>
      <c r="I98" s="27">
        <f t="shared" si="61"/>
        <v>125.45000000000016</v>
      </c>
      <c r="J98" s="24">
        <f t="shared" si="66"/>
        <v>336.26999999999646</v>
      </c>
      <c r="K98" s="22">
        <f t="shared" si="62"/>
        <v>2.2699999999964575</v>
      </c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63"/>
        <v>334.7799999999978</v>
      </c>
      <c r="B99" s="22">
        <f t="shared" si="58"/>
        <v>0.7799999999978127</v>
      </c>
      <c r="C99" s="27">
        <f t="shared" si="56"/>
        <v>54.82999999999997</v>
      </c>
      <c r="D99" s="24">
        <f t="shared" si="64"/>
        <v>335.27999999999736</v>
      </c>
      <c r="E99" s="22">
        <f t="shared" si="59"/>
        <v>1.279999999997358</v>
      </c>
      <c r="F99" s="27">
        <f t="shared" si="57"/>
        <v>87.10000000000011</v>
      </c>
      <c r="G99" s="24">
        <f t="shared" si="65"/>
        <v>335.7799999999969</v>
      </c>
      <c r="H99" s="22">
        <f t="shared" si="60"/>
        <v>1.7799999999969032</v>
      </c>
      <c r="I99" s="27">
        <f t="shared" si="61"/>
        <v>126.30000000000015</v>
      </c>
      <c r="J99" s="24">
        <f t="shared" si="66"/>
        <v>336.27999999999645</v>
      </c>
      <c r="K99" s="22">
        <f t="shared" si="62"/>
        <v>2.2799999999964484</v>
      </c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63"/>
        <v>334.7899999999978</v>
      </c>
      <c r="B100" s="22">
        <f t="shared" si="58"/>
        <v>0.7899999999978036</v>
      </c>
      <c r="C100" s="27">
        <f t="shared" si="56"/>
        <v>55.41499999999997</v>
      </c>
      <c r="D100" s="24">
        <f t="shared" si="64"/>
        <v>335.28999999999735</v>
      </c>
      <c r="E100" s="22">
        <f t="shared" si="59"/>
        <v>1.2899999999973488</v>
      </c>
      <c r="F100" s="27">
        <f t="shared" si="57"/>
        <v>87.80000000000011</v>
      </c>
      <c r="G100" s="24">
        <f t="shared" si="65"/>
        <v>335.7899999999969</v>
      </c>
      <c r="H100" s="22">
        <f t="shared" si="60"/>
        <v>1.789999999996894</v>
      </c>
      <c r="I100" s="27">
        <f t="shared" si="61"/>
        <v>127.15000000000015</v>
      </c>
      <c r="J100" s="24">
        <f t="shared" si="66"/>
        <v>336.28999999999644</v>
      </c>
      <c r="K100" s="22">
        <f t="shared" si="62"/>
        <v>2.2899999999964393</v>
      </c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0">
        <f t="shared" si="63"/>
        <v>334.7999999999978</v>
      </c>
      <c r="B101" s="32">
        <f t="shared" si="58"/>
        <v>0.7999999999977945</v>
      </c>
      <c r="C101" s="33">
        <f t="shared" si="56"/>
        <v>55.99999999999997</v>
      </c>
      <c r="D101" s="31">
        <f t="shared" si="64"/>
        <v>335.29999999999734</v>
      </c>
      <c r="E101" s="32">
        <f t="shared" si="59"/>
        <v>1.2999999999973397</v>
      </c>
      <c r="F101" s="33">
        <f t="shared" si="57"/>
        <v>88.50000000000011</v>
      </c>
      <c r="G101" s="31">
        <f t="shared" si="65"/>
        <v>335.7999999999969</v>
      </c>
      <c r="H101" s="32">
        <f t="shared" si="60"/>
        <v>1.799999999996885</v>
      </c>
      <c r="I101" s="33">
        <f t="shared" si="61"/>
        <v>128.00000000000014</v>
      </c>
      <c r="J101" s="31">
        <f t="shared" si="66"/>
        <v>336.29999999999643</v>
      </c>
      <c r="K101" s="32">
        <f t="shared" si="62"/>
        <v>2.2999999999964302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3"/>
        <v>334.8099999999978</v>
      </c>
      <c r="B102" s="36">
        <f t="shared" si="58"/>
        <v>0.8099999999977854</v>
      </c>
      <c r="C102" s="39">
        <f aca="true" t="shared" si="67" ref="C102:C110">+C101+$N$30/10</f>
        <v>56.589999999999975</v>
      </c>
      <c r="D102" s="38">
        <f t="shared" si="64"/>
        <v>335.30999999999733</v>
      </c>
      <c r="E102" s="36">
        <f t="shared" si="59"/>
        <v>1.3099999999973306</v>
      </c>
      <c r="F102" s="42">
        <f aca="true" t="shared" si="68" ref="F102:F110">+F101+$N$35/10</f>
        <v>89.20000000000012</v>
      </c>
      <c r="G102" s="38">
        <f t="shared" si="65"/>
        <v>335.8099999999969</v>
      </c>
      <c r="H102" s="36">
        <f t="shared" si="60"/>
        <v>1.8099999999968759</v>
      </c>
      <c r="I102" s="42">
        <f>+I101+$N$40/10</f>
        <v>128.85000000000014</v>
      </c>
      <c r="J102" s="38">
        <f t="shared" si="66"/>
        <v>336.3099999999964</v>
      </c>
      <c r="K102" s="36">
        <f t="shared" si="62"/>
        <v>2.309999999996421</v>
      </c>
      <c r="L102" s="4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63"/>
        <v>334.8199999999978</v>
      </c>
      <c r="B103" s="22">
        <f t="shared" si="58"/>
        <v>0.8199999999977763</v>
      </c>
      <c r="C103" s="27">
        <f t="shared" si="67"/>
        <v>57.17999999999998</v>
      </c>
      <c r="D103" s="24">
        <f t="shared" si="64"/>
        <v>335.3199999999973</v>
      </c>
      <c r="E103" s="22">
        <f t="shared" si="59"/>
        <v>1.3199999999973215</v>
      </c>
      <c r="F103" s="27">
        <f t="shared" si="68"/>
        <v>89.90000000000012</v>
      </c>
      <c r="G103" s="24">
        <f t="shared" si="65"/>
        <v>335.81999999999687</v>
      </c>
      <c r="H103" s="22">
        <f t="shared" si="60"/>
        <v>1.8199999999968668</v>
      </c>
      <c r="I103" s="27">
        <f aca="true" t="shared" si="69" ref="I103:I110">+I102+$N$40/10</f>
        <v>129.70000000000013</v>
      </c>
      <c r="J103" s="24">
        <f t="shared" si="66"/>
        <v>336.3199999999964</v>
      </c>
      <c r="K103" s="22">
        <f t="shared" si="62"/>
        <v>2.319999999996412</v>
      </c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63"/>
        <v>334.82999999999777</v>
      </c>
      <c r="B104" s="22">
        <f t="shared" si="58"/>
        <v>0.8299999999977672</v>
      </c>
      <c r="C104" s="27">
        <f t="shared" si="67"/>
        <v>57.76999999999998</v>
      </c>
      <c r="D104" s="24">
        <f t="shared" si="64"/>
        <v>335.3299999999973</v>
      </c>
      <c r="E104" s="22">
        <f t="shared" si="59"/>
        <v>1.3299999999973124</v>
      </c>
      <c r="F104" s="27">
        <f t="shared" si="68"/>
        <v>90.60000000000012</v>
      </c>
      <c r="G104" s="24">
        <f t="shared" si="65"/>
        <v>335.82999999999686</v>
      </c>
      <c r="H104" s="22">
        <f t="shared" si="60"/>
        <v>1.8299999999968577</v>
      </c>
      <c r="I104" s="27">
        <f t="shared" si="69"/>
        <v>130.55000000000013</v>
      </c>
      <c r="J104" s="24">
        <f t="shared" si="66"/>
        <v>336.3299999999964</v>
      </c>
      <c r="K104" s="22">
        <f t="shared" si="62"/>
        <v>2.329999999996403</v>
      </c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63"/>
        <v>334.83999999999776</v>
      </c>
      <c r="B105" s="22">
        <f t="shared" si="58"/>
        <v>0.8399999999977581</v>
      </c>
      <c r="C105" s="27">
        <f t="shared" si="67"/>
        <v>58.359999999999985</v>
      </c>
      <c r="D105" s="24">
        <f t="shared" si="64"/>
        <v>335.3399999999973</v>
      </c>
      <c r="E105" s="22">
        <f t="shared" si="59"/>
        <v>1.3399999999973033</v>
      </c>
      <c r="F105" s="27">
        <f t="shared" si="68"/>
        <v>91.30000000000013</v>
      </c>
      <c r="G105" s="24">
        <f t="shared" si="65"/>
        <v>335.83999999999685</v>
      </c>
      <c r="H105" s="22">
        <f t="shared" si="60"/>
        <v>1.8399999999968486</v>
      </c>
      <c r="I105" s="27">
        <f t="shared" si="69"/>
        <v>131.40000000000012</v>
      </c>
      <c r="J105" s="24">
        <f t="shared" si="66"/>
        <v>336.3399999999964</v>
      </c>
      <c r="K105" s="22">
        <f t="shared" si="62"/>
        <v>2.339999999996394</v>
      </c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63"/>
        <v>334.84999999999775</v>
      </c>
      <c r="B106" s="22">
        <f t="shared" si="58"/>
        <v>0.849999999997749</v>
      </c>
      <c r="C106" s="27">
        <f t="shared" si="67"/>
        <v>58.94999999999999</v>
      </c>
      <c r="D106" s="24">
        <f t="shared" si="64"/>
        <v>335.3499999999973</v>
      </c>
      <c r="E106" s="22">
        <f t="shared" si="59"/>
        <v>1.3499999999972943</v>
      </c>
      <c r="F106" s="27">
        <f t="shared" si="68"/>
        <v>92.00000000000013</v>
      </c>
      <c r="G106" s="24">
        <f t="shared" si="65"/>
        <v>335.84999999999684</v>
      </c>
      <c r="H106" s="22">
        <f t="shared" si="60"/>
        <v>1.8499999999968395</v>
      </c>
      <c r="I106" s="27">
        <f t="shared" si="69"/>
        <v>132.2500000000001</v>
      </c>
      <c r="J106" s="24">
        <f t="shared" si="66"/>
        <v>336.3499999999964</v>
      </c>
      <c r="K106" s="22">
        <f t="shared" si="62"/>
        <v>2.3499999999963848</v>
      </c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63"/>
        <v>334.85999999999774</v>
      </c>
      <c r="B107" s="22">
        <f t="shared" si="58"/>
        <v>0.8599999999977399</v>
      </c>
      <c r="C107" s="27">
        <f t="shared" si="67"/>
        <v>59.53999999999999</v>
      </c>
      <c r="D107" s="24">
        <f t="shared" si="64"/>
        <v>335.3599999999973</v>
      </c>
      <c r="E107" s="22">
        <f t="shared" si="59"/>
        <v>1.3599999999972852</v>
      </c>
      <c r="F107" s="27">
        <f t="shared" si="68"/>
        <v>92.70000000000013</v>
      </c>
      <c r="G107" s="24">
        <f t="shared" si="65"/>
        <v>335.85999999999683</v>
      </c>
      <c r="H107" s="22">
        <f t="shared" si="60"/>
        <v>1.8599999999968304</v>
      </c>
      <c r="I107" s="27">
        <f t="shared" si="69"/>
        <v>133.1000000000001</v>
      </c>
      <c r="J107" s="24">
        <f t="shared" si="66"/>
        <v>336.3599999999964</v>
      </c>
      <c r="K107" s="22">
        <f t="shared" si="62"/>
        <v>2.3599999999963757</v>
      </c>
      <c r="L107" s="27"/>
    </row>
    <row r="108" spans="1:12" ht="16.5" customHeight="1">
      <c r="A108" s="21">
        <f t="shared" si="63"/>
        <v>334.86999999999773</v>
      </c>
      <c r="B108" s="22">
        <f t="shared" si="58"/>
        <v>0.8699999999977308</v>
      </c>
      <c r="C108" s="27">
        <f t="shared" si="67"/>
        <v>60.129999999999995</v>
      </c>
      <c r="D108" s="24">
        <f t="shared" si="64"/>
        <v>335.3699999999973</v>
      </c>
      <c r="E108" s="22">
        <f t="shared" si="59"/>
        <v>1.369999999997276</v>
      </c>
      <c r="F108" s="27">
        <f t="shared" si="68"/>
        <v>93.40000000000013</v>
      </c>
      <c r="G108" s="24">
        <f t="shared" si="65"/>
        <v>335.8699999999968</v>
      </c>
      <c r="H108" s="22">
        <f t="shared" si="60"/>
        <v>1.8699999999968213</v>
      </c>
      <c r="I108" s="27">
        <f t="shared" si="69"/>
        <v>133.9500000000001</v>
      </c>
      <c r="J108" s="24">
        <f t="shared" si="66"/>
        <v>336.36999999999637</v>
      </c>
      <c r="K108" s="22">
        <f t="shared" si="62"/>
        <v>2.3699999999963666</v>
      </c>
      <c r="L108" s="27"/>
    </row>
    <row r="109" spans="1:12" ht="16.5" customHeight="1">
      <c r="A109" s="21">
        <f t="shared" si="63"/>
        <v>334.8799999999977</v>
      </c>
      <c r="B109" s="22">
        <f t="shared" si="58"/>
        <v>0.8799999999977217</v>
      </c>
      <c r="C109" s="27">
        <f t="shared" si="67"/>
        <v>60.72</v>
      </c>
      <c r="D109" s="24">
        <f t="shared" si="64"/>
        <v>335.37999999999727</v>
      </c>
      <c r="E109" s="22">
        <f t="shared" si="59"/>
        <v>1.379999999997267</v>
      </c>
      <c r="F109" s="27">
        <f t="shared" si="68"/>
        <v>94.10000000000014</v>
      </c>
      <c r="G109" s="24">
        <f t="shared" si="65"/>
        <v>335.8799999999968</v>
      </c>
      <c r="H109" s="22">
        <f t="shared" si="60"/>
        <v>1.8799999999968122</v>
      </c>
      <c r="I109" s="27">
        <f t="shared" si="69"/>
        <v>134.8000000000001</v>
      </c>
      <c r="J109" s="24">
        <f t="shared" si="66"/>
        <v>336.37999999999636</v>
      </c>
      <c r="K109" s="22">
        <f t="shared" si="62"/>
        <v>2.3799999999963575</v>
      </c>
      <c r="L109" s="27"/>
    </row>
    <row r="110" spans="1:256" s="48" customFormat="1" ht="16.5" customHeight="1">
      <c r="A110" s="40">
        <f t="shared" si="63"/>
        <v>334.8899999999977</v>
      </c>
      <c r="B110" s="32">
        <f t="shared" si="58"/>
        <v>0.8899999999977126</v>
      </c>
      <c r="C110" s="33">
        <f t="shared" si="67"/>
        <v>61.31</v>
      </c>
      <c r="D110" s="31">
        <f t="shared" si="64"/>
        <v>335.38999999999726</v>
      </c>
      <c r="E110" s="32">
        <f t="shared" si="59"/>
        <v>1.3899999999972579</v>
      </c>
      <c r="F110" s="33">
        <f t="shared" si="68"/>
        <v>94.80000000000014</v>
      </c>
      <c r="G110" s="31">
        <f t="shared" si="65"/>
        <v>335.8899999999968</v>
      </c>
      <c r="H110" s="32">
        <f t="shared" si="60"/>
        <v>1.8899999999968031</v>
      </c>
      <c r="I110" s="33">
        <f t="shared" si="69"/>
        <v>135.6500000000001</v>
      </c>
      <c r="J110" s="31">
        <f t="shared" si="66"/>
        <v>336.38999999999635</v>
      </c>
      <c r="K110" s="32">
        <f t="shared" si="62"/>
        <v>2.3899999999963484</v>
      </c>
      <c r="L110" s="33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</row>
    <row r="111" ht="16.5" customHeight="1"/>
  </sheetData>
  <sheetProtection/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2021-05-03T02:56:50Z</cp:lastPrinted>
  <dcterms:created xsi:type="dcterms:W3CDTF">2017-05-24T04:41:04Z</dcterms:created>
  <dcterms:modified xsi:type="dcterms:W3CDTF">2022-05-19T08:05:16Z</dcterms:modified>
  <cp:category/>
  <cp:version/>
  <cp:contentType/>
  <cp:contentStatus/>
</cp:coreProperties>
</file>