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<sst xmlns="http://schemas.openxmlformats.org/spreadsheetml/2006/main" count="54" uniqueCount="26">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</sst>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9" xfId="0" applyNumberFormat="1" applyFont="1" applyBorder="1" applyAlignment="1">
      <alignment/>
    </xf>
    <xf numFmtId="221" fontId="9" fillId="0" borderId="1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9" fillId="0" borderId="0" xfId="0" applyNumberFormat="1" applyFont="1" applyAlignment="1" applyProtection="1">
      <alignment horizontal="center"/>
      <protection/>
    </xf>
    <xf numFmtId="22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1" fontId="20" fillId="0" borderId="22" xfId="0" applyNumberFormat="1" applyFont="1" applyBorder="1" applyAlignment="1" applyProtection="1">
      <alignment horizontal="center"/>
      <protection/>
    </xf>
    <xf numFmtId="1" fontId="20" fillId="0" borderId="4" xfId="0" applyNumberFormat="1" applyFont="1" applyBorder="1" applyAlignment="1" applyProtection="1">
      <alignment horizontal="center"/>
      <protection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94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31325449"/>
        <c:axId val="13493586"/>
      </c:scatterChart>
      <c:valAx>
        <c:axId val="313254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493586"/>
        <c:crossesAt val="10"/>
        <c:crossBetween val="midCat"/>
        <c:dispUnits/>
        <c:majorUnit val="10"/>
      </c:valAx>
      <c:valAx>
        <c:axId val="13493586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325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2066925" y="28575"/>
        <a:ext cx="465772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38500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85156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2" t="s">
        <v>24</v>
      </c>
      <c r="B3" s="103"/>
      <c r="C3" s="103"/>
      <c r="D3" s="10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5" t="s">
        <v>23</v>
      </c>
      <c r="B4" s="106"/>
      <c r="C4" s="106"/>
      <c r="D4" s="10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182.30937499999996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12817.621158333355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113.21493345991665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>
        <v>2562</v>
      </c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101">
        <v>107</v>
      </c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9"/>
      <c r="C37" s="63" t="s">
        <v>2</v>
      </c>
      <c r="D37" s="64">
        <f aca="true" t="shared" si="1" ref="D37:O37">ROUND((((-LN(-LN(1-1/D36)))+$B$83*$B$84)/$B$83),2)</f>
        <v>164.46</v>
      </c>
      <c r="E37" s="63">
        <f t="shared" si="1"/>
        <v>215.72</v>
      </c>
      <c r="F37" s="65">
        <f t="shared" si="1"/>
        <v>248.52</v>
      </c>
      <c r="G37" s="65">
        <f t="shared" si="1"/>
        <v>272.8</v>
      </c>
      <c r="H37" s="65">
        <f t="shared" si="1"/>
        <v>292.12</v>
      </c>
      <c r="I37" s="65">
        <f t="shared" si="1"/>
        <v>344.54</v>
      </c>
      <c r="J37" s="65">
        <f t="shared" si="1"/>
        <v>413.34</v>
      </c>
      <c r="K37" s="65">
        <f t="shared" si="1"/>
        <v>435.17</v>
      </c>
      <c r="L37" s="65">
        <f t="shared" si="1"/>
        <v>502.41</v>
      </c>
      <c r="M37" s="65">
        <f t="shared" si="1"/>
        <v>569.15</v>
      </c>
      <c r="N37" s="65">
        <f t="shared" si="1"/>
        <v>635.65</v>
      </c>
      <c r="O37" s="65">
        <f t="shared" si="1"/>
        <v>723.38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21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21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21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21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21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21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21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21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21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21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21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21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21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21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6">
        <f>B81/V6</f>
        <v>0.010461499766895433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7">
        <f>V4-(B80/B83)</f>
        <v>129.4258485145637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">
      <c r="I102" s="26">
        <v>2559</v>
      </c>
      <c r="J102" s="25">
        <v>150</v>
      </c>
      <c r="K102" s="26"/>
    </row>
    <row r="103" spans="9:11" ht="21">
      <c r="I103" s="26">
        <v>2560</v>
      </c>
      <c r="J103" s="25">
        <v>170.42</v>
      </c>
      <c r="K103" s="26"/>
    </row>
    <row r="104" spans="9:11" ht="21">
      <c r="I104" s="80">
        <v>2561</v>
      </c>
      <c r="J104" s="25">
        <v>251.45</v>
      </c>
      <c r="K104" s="26"/>
    </row>
    <row r="105" spans="9:11" ht="21">
      <c r="I105" s="26">
        <v>2562</v>
      </c>
      <c r="J105" s="25">
        <v>107</v>
      </c>
      <c r="K105" s="26"/>
    </row>
    <row r="106" spans="9:11" ht="21">
      <c r="I106" s="26"/>
      <c r="J106" s="25"/>
      <c r="K106" s="26"/>
    </row>
    <row r="107" spans="9:11" ht="21">
      <c r="I107" s="26"/>
      <c r="J107" s="25"/>
      <c r="K107" s="26"/>
    </row>
    <row r="108" spans="9:11" ht="21">
      <c r="I108" s="26"/>
      <c r="J108" s="25"/>
      <c r="K108" s="26"/>
    </row>
    <row r="109" spans="9:11" ht="21">
      <c r="I109" s="26"/>
      <c r="J109" s="25"/>
      <c r="K109" s="26"/>
    </row>
    <row r="110" spans="9:11" ht="21">
      <c r="I110" s="26"/>
      <c r="J110" s="25"/>
      <c r="K110" s="26"/>
    </row>
    <row r="111" spans="9:11" ht="21">
      <c r="I111" s="26"/>
      <c r="J111" s="25"/>
      <c r="K111" s="26"/>
    </row>
    <row r="112" spans="9:11" ht="21">
      <c r="I112" s="26"/>
      <c r="J112" s="25"/>
      <c r="K112" s="26"/>
    </row>
    <row r="113" spans="9:11" ht="21">
      <c r="I113" s="26"/>
      <c r="J113" s="25"/>
      <c r="K113" s="26"/>
    </row>
    <row r="114" spans="9:11" ht="21">
      <c r="I114" s="26"/>
      <c r="J114" s="25"/>
      <c r="K114" s="26"/>
    </row>
    <row r="115" spans="9:11" ht="21">
      <c r="I115" s="26"/>
      <c r="J115" s="25"/>
      <c r="K115" s="26"/>
    </row>
    <row r="116" spans="9:11" ht="21">
      <c r="I116" s="26"/>
      <c r="J116" s="25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2018-06-22T03:19:47Z</cp:lastPrinted>
  <dcterms:created xsi:type="dcterms:W3CDTF">2001-08-27T04:05:15Z</dcterms:created>
  <dcterms:modified xsi:type="dcterms:W3CDTF">2020-06-09T05:57:51Z</dcterms:modified>
  <cp:category/>
  <cp:version/>
  <cp:contentType/>
  <cp:contentStatus/>
</cp:coreProperties>
</file>