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<sst xmlns="http://schemas.openxmlformats.org/spreadsheetml/2006/main" count="112" uniqueCount="15">
  <si>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</si>
  <si>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</si>
  <si>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</si>
  <si>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</si>
  <si>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</si>
  <si>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</si>
  <si>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</si>
  <si>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</si>
  <si>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</si>
  <si>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</si>
  <si>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</si>
  <si>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</si>
  <si>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</si>
  <si>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</si>
  <si>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น้ำแม่กลาง (P.24A) ต.บ้านหลวง อ.จอมทอง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</si>
</sst>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  <font>
      <sz val="15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19" fillId="0" borderId="6" applyNumberFormat="0" applyFill="0" applyAlignment="0" applyProtection="0"/>
    <xf numFmtId="0" fontId="46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187" fontId="55" fillId="0" borderId="44" xfId="91" applyNumberFormat="1" applyFont="1" applyFill="1" applyBorder="1" applyAlignment="1">
      <alignment horizontal="center" vertical="center"/>
      <protection/>
    </xf>
    <xf numFmtId="2" fontId="55" fillId="0" borderId="19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5" fillId="0" borderId="46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187" fontId="55" fillId="0" borderId="45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5" fillId="0" borderId="48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187" fontId="55" fillId="0" borderId="47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/>
      <protection/>
    </xf>
    <xf numFmtId="0" fontId="55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5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5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5" fillId="0" borderId="0" xfId="69" applyNumberFormat="1" applyFont="1" applyFill="1" applyBorder="1">
      <alignment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641244"/>
        <c:crossesAt val="0"/>
        <c:auto val="0"/>
        <c:lblOffset val="0"/>
        <c:tickLblSkip val="1"/>
        <c:tickMarkSkip val="10"/>
        <c:noMultiLvlLbl val="0"/>
      </c:catAx>
      <c:valAx>
        <c:axId val="3464124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84902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F78" sqref="F78"/>
    </sheetView>
  </sheetViews>
  <sheetFormatPr defaultColWidth="9.140625" defaultRowHeight="15"/>
  <cols>
    <col min="1" max="12" width="7.57421875" style="58" customWidth="1"/>
    <col min="13" max="13" width="9.00390625" style="104" customWidth="1"/>
    <col min="14" max="14" width="9.00390625" style="51" customWidth="1"/>
    <col min="15" max="16" width="9.00390625" style="104" customWidth="1"/>
    <col min="17" max="16384" width="9.00390625" style="58" customWidth="1"/>
  </cols>
  <sheetData>
    <row r="1" spans="1:18" ht="21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5"/>
      <c r="N1" s="105"/>
      <c r="O1" s="105" t="s">
        <v>0</v>
      </c>
      <c r="P1" s="105"/>
      <c r="Q1" s="51"/>
      <c r="R1" s="51"/>
    </row>
    <row r="2" spans="1:18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05"/>
      <c r="N2" s="105"/>
      <c r="O2" s="106">
        <v>275</v>
      </c>
      <c r="P2" s="105"/>
      <c r="Q2" s="51"/>
      <c r="R2" s="5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07"/>
      <c r="N3" s="107"/>
      <c r="O3" s="107"/>
      <c r="P3" s="105"/>
      <c r="Q3" s="51"/>
      <c r="R3" s="51"/>
    </row>
    <row r="4" spans="1:18" ht="16.5" customHeight="1">
      <c r="A4" s="59" t="s">
        <v>1</v>
      </c>
      <c r="B4" s="59" t="s">
        <v>1</v>
      </c>
      <c r="C4" s="59" t="s">
        <v>7</v>
      </c>
      <c r="D4" s="59" t="s">
        <v>1</v>
      </c>
      <c r="E4" s="59" t="s">
        <v>1</v>
      </c>
      <c r="F4" s="59" t="s">
        <v>7</v>
      </c>
      <c r="G4" s="59" t="s">
        <v>1</v>
      </c>
      <c r="H4" s="59" t="s">
        <v>1</v>
      </c>
      <c r="I4" s="59" t="s">
        <v>7</v>
      </c>
      <c r="J4" s="59" t="s">
        <v>1</v>
      </c>
      <c r="K4" s="59" t="s">
        <v>1</v>
      </c>
      <c r="L4" s="59" t="s">
        <v>7</v>
      </c>
      <c r="M4" s="105"/>
      <c r="N4" s="105"/>
      <c r="O4" s="105"/>
      <c r="P4" s="105"/>
      <c r="Q4" s="51"/>
      <c r="R4" s="51"/>
    </row>
    <row r="5" spans="1:18" ht="16.5" customHeight="1">
      <c r="A5" s="60" t="s">
        <v>2</v>
      </c>
      <c r="B5" s="60" t="s">
        <v>3</v>
      </c>
      <c r="C5" s="60" t="s">
        <v>8</v>
      </c>
      <c r="D5" s="60" t="s">
        <v>2</v>
      </c>
      <c r="E5" s="60" t="s">
        <v>3</v>
      </c>
      <c r="F5" s="60" t="s">
        <v>8</v>
      </c>
      <c r="G5" s="60" t="s">
        <v>2</v>
      </c>
      <c r="H5" s="60" t="s">
        <v>3</v>
      </c>
      <c r="I5" s="60" t="s">
        <v>8</v>
      </c>
      <c r="J5" s="60" t="s">
        <v>2</v>
      </c>
      <c r="K5" s="60" t="s">
        <v>3</v>
      </c>
      <c r="L5" s="60" t="s">
        <v>8</v>
      </c>
      <c r="M5" s="105" t="s">
        <v>4</v>
      </c>
      <c r="N5" s="105" t="s">
        <v>5</v>
      </c>
      <c r="O5" s="108"/>
      <c r="P5" s="105" t="s">
        <v>6</v>
      </c>
      <c r="Q5" s="51"/>
      <c r="R5" s="51"/>
    </row>
    <row r="6" spans="1:19" s="63" customFormat="1" ht="13.5" customHeight="1">
      <c r="A6" s="1">
        <v>275</v>
      </c>
      <c r="B6" s="15">
        <v>0</v>
      </c>
      <c r="C6" s="2">
        <v>0</v>
      </c>
      <c r="D6" s="16">
        <v>275.49999999999955</v>
      </c>
      <c r="E6" s="15">
        <v>0.5000000000000002</v>
      </c>
      <c r="F6" s="2">
        <v>0.39000000000000024</v>
      </c>
      <c r="G6" s="16">
        <v>275.9999999999991</v>
      </c>
      <c r="H6" s="15">
        <v>1.0000000000000007</v>
      </c>
      <c r="I6" s="2">
        <v>0.6620000000000003</v>
      </c>
      <c r="J6" s="16">
        <v>276.49999999999864</v>
      </c>
      <c r="K6" s="15">
        <v>1.500000000000001</v>
      </c>
      <c r="L6" s="2">
        <v>0.7700000000000006</v>
      </c>
      <c r="M6" s="91">
        <v>0.7</v>
      </c>
      <c r="N6" s="109">
        <v>0.008</v>
      </c>
      <c r="O6" s="91"/>
      <c r="P6" s="92">
        <f>N6</f>
        <v>0.008</v>
      </c>
      <c r="Q6" s="12"/>
      <c r="R6" s="50"/>
      <c r="S6" s="62"/>
    </row>
    <row r="7" spans="1:19" s="63" customFormat="1" ht="13.5" customHeight="1">
      <c r="A7" s="17">
        <v>275.01</v>
      </c>
      <c r="B7" s="18">
        <v>0.01</v>
      </c>
      <c r="C7" s="3">
        <v>0.0008</v>
      </c>
      <c r="D7" s="17">
        <v>275.50999999999954</v>
      </c>
      <c r="E7" s="18">
        <v>0.5100000000000002</v>
      </c>
      <c r="F7" s="3">
        <v>0.39900000000000024</v>
      </c>
      <c r="G7" s="17">
        <v>276.0099999999991</v>
      </c>
      <c r="H7" s="18">
        <v>1.0100000000000007</v>
      </c>
      <c r="I7" s="3">
        <v>0.6648000000000003</v>
      </c>
      <c r="J7" s="19">
        <v>276.5099999999986</v>
      </c>
      <c r="K7" s="20">
        <v>1.5100000000000011</v>
      </c>
      <c r="L7" s="8">
        <v>0.7710000000000006</v>
      </c>
      <c r="M7" s="91">
        <f aca="true" t="shared" si="0" ref="M7:M48">M6+0.1</f>
        <v>0.7999999999999999</v>
      </c>
      <c r="N7" s="106">
        <v>0.092</v>
      </c>
      <c r="O7" s="91"/>
      <c r="P7" s="92">
        <f aca="true" t="shared" si="1" ref="P7:P47">P6+N7</f>
        <v>0.1</v>
      </c>
      <c r="Q7" s="64"/>
      <c r="R7" s="50"/>
      <c r="S7" s="62"/>
    </row>
    <row r="8" spans="1:19" s="63" customFormat="1" ht="13.5" customHeight="1">
      <c r="A8" s="17">
        <v>275.02</v>
      </c>
      <c r="B8" s="18">
        <v>0.02</v>
      </c>
      <c r="C8" s="3">
        <v>0.0016</v>
      </c>
      <c r="D8" s="17">
        <v>275.5199999999995</v>
      </c>
      <c r="E8" s="18">
        <v>0.5200000000000002</v>
      </c>
      <c r="F8" s="3">
        <v>0.40800000000000025</v>
      </c>
      <c r="G8" s="17">
        <v>276.0199999999991</v>
      </c>
      <c r="H8" s="18">
        <v>1.0200000000000007</v>
      </c>
      <c r="I8" s="3">
        <v>0.6676000000000003</v>
      </c>
      <c r="J8" s="19">
        <v>276.5199999999986</v>
      </c>
      <c r="K8" s="20">
        <v>1.5200000000000011</v>
      </c>
      <c r="L8" s="8">
        <v>0.7720000000000006</v>
      </c>
      <c r="M8" s="91">
        <f t="shared" si="0"/>
        <v>0.8999999999999999</v>
      </c>
      <c r="N8" s="106">
        <v>0.08</v>
      </c>
      <c r="O8" s="91"/>
      <c r="P8" s="92">
        <f>P7+N8</f>
        <v>0.18</v>
      </c>
      <c r="Q8" s="64"/>
      <c r="R8" s="50"/>
      <c r="S8" s="62"/>
    </row>
    <row r="9" spans="1:19" s="63" customFormat="1" ht="13.5" customHeight="1">
      <c r="A9" s="17">
        <v>275.03</v>
      </c>
      <c r="B9" s="18">
        <v>0.03</v>
      </c>
      <c r="C9" s="3">
        <v>0.0024000000000000002</v>
      </c>
      <c r="D9" s="17">
        <v>275.5299999999995</v>
      </c>
      <c r="E9" s="18">
        <v>0.5300000000000002</v>
      </c>
      <c r="F9" s="3">
        <v>0.41700000000000026</v>
      </c>
      <c r="G9" s="17">
        <v>276.02999999999906</v>
      </c>
      <c r="H9" s="18">
        <v>1.0300000000000007</v>
      </c>
      <c r="I9" s="3">
        <v>0.6704000000000003</v>
      </c>
      <c r="J9" s="19">
        <v>276.5299999999986</v>
      </c>
      <c r="K9" s="20">
        <v>1.5300000000000011</v>
      </c>
      <c r="L9" s="8">
        <v>0.7730000000000006</v>
      </c>
      <c r="M9" s="91">
        <f t="shared" si="0"/>
        <v>0.9999999999999999</v>
      </c>
      <c r="N9" s="106">
        <v>0.11</v>
      </c>
      <c r="O9" s="91"/>
      <c r="P9" s="92">
        <f t="shared" si="1"/>
        <v>0.29</v>
      </c>
      <c r="Q9" s="64"/>
      <c r="R9" s="50"/>
      <c r="S9" s="62"/>
    </row>
    <row r="10" spans="1:19" s="63" customFormat="1" ht="13.5" customHeight="1">
      <c r="A10" s="17">
        <v>275.03999999999996</v>
      </c>
      <c r="B10" s="18">
        <v>0.04</v>
      </c>
      <c r="C10" s="3">
        <v>0.0032</v>
      </c>
      <c r="D10" s="17">
        <v>275.5399999999995</v>
      </c>
      <c r="E10" s="18">
        <v>0.5400000000000003</v>
      </c>
      <c r="F10" s="3">
        <v>0.42600000000000027</v>
      </c>
      <c r="G10" s="17">
        <v>276.03999999999905</v>
      </c>
      <c r="H10" s="18">
        <v>1.0400000000000007</v>
      </c>
      <c r="I10" s="3">
        <v>0.6732000000000004</v>
      </c>
      <c r="J10" s="19">
        <v>276.5399999999986</v>
      </c>
      <c r="K10" s="20">
        <v>1.5400000000000011</v>
      </c>
      <c r="L10" s="8">
        <v>0.7740000000000006</v>
      </c>
      <c r="M10" s="91">
        <f t="shared" si="0"/>
        <v>1.0999999999999999</v>
      </c>
      <c r="N10" s="106">
        <v>0.1</v>
      </c>
      <c r="O10" s="91"/>
      <c r="P10" s="92">
        <f t="shared" si="1"/>
        <v>0.39</v>
      </c>
      <c r="Q10" s="64"/>
      <c r="R10" s="50"/>
      <c r="S10" s="62"/>
    </row>
    <row r="11" spans="1:19" s="63" customFormat="1" ht="13.5" customHeight="1">
      <c r="A11" s="17">
        <v>275.04999999999995</v>
      </c>
      <c r="B11" s="18">
        <v>0.05</v>
      </c>
      <c r="C11" s="3">
        <v>0.004</v>
      </c>
      <c r="D11" s="17">
        <v>275.5499999999995</v>
      </c>
      <c r="E11" s="18">
        <v>0.5500000000000003</v>
      </c>
      <c r="F11" s="3">
        <v>0.4350000000000003</v>
      </c>
      <c r="G11" s="17">
        <v>276.04999999999905</v>
      </c>
      <c r="H11" s="18">
        <v>1.0500000000000007</v>
      </c>
      <c r="I11" s="3">
        <v>0.6760000000000004</v>
      </c>
      <c r="J11" s="19">
        <v>276.5499999999986</v>
      </c>
      <c r="K11" s="20">
        <v>1.5500000000000012</v>
      </c>
      <c r="L11" s="8">
        <v>0.7750000000000006</v>
      </c>
      <c r="M11" s="91">
        <f t="shared" si="0"/>
        <v>1.2</v>
      </c>
      <c r="N11" s="106">
        <v>0.09</v>
      </c>
      <c r="O11" s="91"/>
      <c r="P11" s="92">
        <f t="shared" si="1"/>
        <v>0.48</v>
      </c>
      <c r="Q11" s="64"/>
      <c r="R11" s="50"/>
      <c r="S11" s="62"/>
    </row>
    <row r="12" spans="1:19" s="63" customFormat="1" ht="13.5" customHeight="1">
      <c r="A12" s="17">
        <v>275.05999999999995</v>
      </c>
      <c r="B12" s="18">
        <v>0.060000000000000005</v>
      </c>
      <c r="C12" s="3">
        <v>0.0048000000000000004</v>
      </c>
      <c r="D12" s="17">
        <v>275.5599999999995</v>
      </c>
      <c r="E12" s="18">
        <v>0.5600000000000003</v>
      </c>
      <c r="F12" s="3">
        <v>0.4440000000000003</v>
      </c>
      <c r="G12" s="17">
        <v>276.05999999999904</v>
      </c>
      <c r="H12" s="18">
        <v>1.0600000000000007</v>
      </c>
      <c r="I12" s="3">
        <v>0.6788000000000004</v>
      </c>
      <c r="J12" s="19">
        <v>276.5599999999986</v>
      </c>
      <c r="K12" s="20">
        <v>1.5600000000000012</v>
      </c>
      <c r="L12" s="8">
        <v>0.7760000000000006</v>
      </c>
      <c r="M12" s="91">
        <f t="shared" si="0"/>
        <v>1.3</v>
      </c>
      <c r="N12" s="106">
        <v>0.058</v>
      </c>
      <c r="O12" s="91"/>
      <c r="P12" s="92">
        <f t="shared" si="1"/>
        <v>0.538</v>
      </c>
      <c r="Q12" s="64"/>
      <c r="R12" s="50"/>
      <c r="S12" s="62"/>
    </row>
    <row r="13" spans="1:19" s="63" customFormat="1" ht="13.5" customHeight="1">
      <c r="A13" s="17">
        <v>275.06999999999994</v>
      </c>
      <c r="B13" s="18">
        <v>0.07</v>
      </c>
      <c r="C13" s="3">
        <v>0.005600000000000001</v>
      </c>
      <c r="D13" s="17">
        <v>275.5699999999995</v>
      </c>
      <c r="E13" s="18">
        <v>0.5700000000000003</v>
      </c>
      <c r="F13" s="3">
        <v>0.4530000000000003</v>
      </c>
      <c r="G13" s="17">
        <v>276.069999999999</v>
      </c>
      <c r="H13" s="18">
        <v>1.0700000000000007</v>
      </c>
      <c r="I13" s="3">
        <v>0.6816000000000004</v>
      </c>
      <c r="J13" s="19">
        <v>276.5699999999986</v>
      </c>
      <c r="K13" s="20">
        <v>1.5700000000000012</v>
      </c>
      <c r="L13" s="8">
        <v>0.7770000000000006</v>
      </c>
      <c r="M13" s="91">
        <f t="shared" si="0"/>
        <v>1.4000000000000001</v>
      </c>
      <c r="N13" s="106">
        <v>0.052</v>
      </c>
      <c r="O13" s="91"/>
      <c r="P13" s="92">
        <f t="shared" si="1"/>
        <v>0.5900000000000001</v>
      </c>
      <c r="Q13" s="64"/>
      <c r="R13" s="50"/>
      <c r="S13" s="62"/>
    </row>
    <row r="14" spans="1:19" s="63" customFormat="1" ht="13.5" customHeight="1">
      <c r="A14" s="17">
        <v>275.0799999999999</v>
      </c>
      <c r="B14" s="18">
        <v>0.08</v>
      </c>
      <c r="C14" s="3">
        <v>0.006400000000000001</v>
      </c>
      <c r="D14" s="17">
        <v>275.5799999999995</v>
      </c>
      <c r="E14" s="18">
        <v>0.5800000000000003</v>
      </c>
      <c r="F14" s="3">
        <v>0.4620000000000003</v>
      </c>
      <c r="G14" s="17">
        <v>276.079999999999</v>
      </c>
      <c r="H14" s="18">
        <v>1.0800000000000007</v>
      </c>
      <c r="I14" s="3">
        <v>0.6844000000000005</v>
      </c>
      <c r="J14" s="19">
        <v>276.57999999999856</v>
      </c>
      <c r="K14" s="20">
        <v>1.5800000000000012</v>
      </c>
      <c r="L14" s="8">
        <v>0.7780000000000006</v>
      </c>
      <c r="M14" s="91">
        <f t="shared" si="0"/>
        <v>1.5000000000000002</v>
      </c>
      <c r="N14" s="106">
        <v>0.04</v>
      </c>
      <c r="O14" s="91"/>
      <c r="P14" s="92">
        <f t="shared" si="1"/>
        <v>0.6300000000000001</v>
      </c>
      <c r="Q14" s="64"/>
      <c r="R14" s="50"/>
      <c r="S14" s="62"/>
    </row>
    <row r="15" spans="1:19" s="63" customFormat="1" ht="13.5" customHeight="1">
      <c r="A15" s="17">
        <v>275.0899999999999</v>
      </c>
      <c r="B15" s="18">
        <v>0.09</v>
      </c>
      <c r="C15" s="3">
        <v>0.0072000000000000015</v>
      </c>
      <c r="D15" s="17">
        <v>275.58999999999946</v>
      </c>
      <c r="E15" s="18">
        <v>0.5900000000000003</v>
      </c>
      <c r="F15" s="3">
        <v>0.4710000000000003</v>
      </c>
      <c r="G15" s="17">
        <v>276.089999999999</v>
      </c>
      <c r="H15" s="18">
        <v>1.0900000000000007</v>
      </c>
      <c r="I15" s="3">
        <v>0.6872000000000005</v>
      </c>
      <c r="J15" s="19">
        <v>276.58999999999855</v>
      </c>
      <c r="K15" s="20">
        <v>1.5900000000000012</v>
      </c>
      <c r="L15" s="8">
        <v>0.7790000000000006</v>
      </c>
      <c r="M15" s="91">
        <f t="shared" si="0"/>
        <v>1.6000000000000003</v>
      </c>
      <c r="N15" s="106">
        <v>0.032</v>
      </c>
      <c r="O15" s="91"/>
      <c r="P15" s="92">
        <f t="shared" si="1"/>
        <v>0.6620000000000001</v>
      </c>
      <c r="Q15" s="64"/>
      <c r="R15" s="50"/>
      <c r="S15" s="62"/>
    </row>
    <row r="16" spans="1:19" s="63" customFormat="1" ht="13.5" customHeight="1">
      <c r="A16" s="21">
        <v>275.0999999999999</v>
      </c>
      <c r="B16" s="22">
        <v>0.09999999999999999</v>
      </c>
      <c r="C16" s="4">
        <v>0.008000000000000002</v>
      </c>
      <c r="D16" s="21">
        <v>275.59999999999945</v>
      </c>
      <c r="E16" s="22">
        <v>0.6000000000000003</v>
      </c>
      <c r="F16" s="4">
        <v>0.4800000000000003</v>
      </c>
      <c r="G16" s="21">
        <v>276.099999999999</v>
      </c>
      <c r="H16" s="22">
        <v>1.1000000000000008</v>
      </c>
      <c r="I16" s="4">
        <v>0.6900000000000005</v>
      </c>
      <c r="J16" s="23">
        <v>276.59999999999854</v>
      </c>
      <c r="K16" s="24">
        <v>1.6000000000000012</v>
      </c>
      <c r="L16" s="9">
        <v>0.7800000000000006</v>
      </c>
      <c r="M16" s="91">
        <f t="shared" si="0"/>
        <v>1.7000000000000004</v>
      </c>
      <c r="N16" s="106">
        <v>0.028</v>
      </c>
      <c r="O16" s="91"/>
      <c r="P16" s="92">
        <f t="shared" si="1"/>
        <v>0.6900000000000002</v>
      </c>
      <c r="Q16" s="64"/>
      <c r="R16" s="50"/>
      <c r="S16" s="62"/>
    </row>
    <row r="17" spans="1:19" s="63" customFormat="1" ht="13.5" customHeight="1">
      <c r="A17" s="25">
        <v>275.1099999999999</v>
      </c>
      <c r="B17" s="26">
        <v>0.10999999999999999</v>
      </c>
      <c r="C17" s="5">
        <v>0.0172</v>
      </c>
      <c r="D17" s="25">
        <v>275.60999999999945</v>
      </c>
      <c r="E17" s="26">
        <v>0.6100000000000003</v>
      </c>
      <c r="F17" s="5">
        <v>0.48580000000000034</v>
      </c>
      <c r="G17" s="25">
        <v>276.109999999999</v>
      </c>
      <c r="H17" s="26">
        <v>1.1100000000000008</v>
      </c>
      <c r="I17" s="5">
        <v>0.6926000000000005</v>
      </c>
      <c r="J17" s="27">
        <v>276.60999999999854</v>
      </c>
      <c r="K17" s="28">
        <v>1.6100000000000012</v>
      </c>
      <c r="L17" s="10">
        <v>0.7812000000000006</v>
      </c>
      <c r="M17" s="91">
        <f t="shared" si="0"/>
        <v>1.8000000000000005</v>
      </c>
      <c r="N17" s="106">
        <v>0.026</v>
      </c>
      <c r="O17" s="91"/>
      <c r="P17" s="92">
        <f t="shared" si="1"/>
        <v>0.7160000000000002</v>
      </c>
      <c r="Q17" s="64"/>
      <c r="R17" s="50"/>
      <c r="S17" s="62"/>
    </row>
    <row r="18" spans="1:19" s="63" customFormat="1" ht="13.5" customHeight="1">
      <c r="A18" s="17">
        <v>275.1199999999999</v>
      </c>
      <c r="B18" s="18">
        <v>0.11999999999999998</v>
      </c>
      <c r="C18" s="5">
        <v>0.0264</v>
      </c>
      <c r="D18" s="17">
        <v>275.61999999999944</v>
      </c>
      <c r="E18" s="18">
        <v>0.6200000000000003</v>
      </c>
      <c r="F18" s="3">
        <v>0.49160000000000037</v>
      </c>
      <c r="G18" s="17">
        <v>276.119999999999</v>
      </c>
      <c r="H18" s="18">
        <v>1.1200000000000008</v>
      </c>
      <c r="I18" s="3">
        <v>0.6952000000000006</v>
      </c>
      <c r="J18" s="19">
        <v>276.6199999999985</v>
      </c>
      <c r="K18" s="20">
        <v>1.6200000000000012</v>
      </c>
      <c r="L18" s="8">
        <v>0.7824000000000005</v>
      </c>
      <c r="M18" s="91">
        <f t="shared" si="0"/>
        <v>1.9000000000000006</v>
      </c>
      <c r="N18" s="106">
        <v>0.022</v>
      </c>
      <c r="O18" s="91"/>
      <c r="P18" s="92">
        <f t="shared" si="1"/>
        <v>0.7380000000000002</v>
      </c>
      <c r="Q18" s="64"/>
      <c r="R18" s="50"/>
      <c r="S18" s="62"/>
    </row>
    <row r="19" spans="1:19" s="63" customFormat="1" ht="13.5" customHeight="1">
      <c r="A19" s="17">
        <v>275.1299999999999</v>
      </c>
      <c r="B19" s="18">
        <v>0.12999999999999998</v>
      </c>
      <c r="C19" s="5">
        <v>0.0356</v>
      </c>
      <c r="D19" s="17">
        <v>275.6299999999994</v>
      </c>
      <c r="E19" s="18">
        <v>0.6300000000000003</v>
      </c>
      <c r="F19" s="3">
        <v>0.4974000000000004</v>
      </c>
      <c r="G19" s="17">
        <v>276.129999999999</v>
      </c>
      <c r="H19" s="18">
        <v>1.1300000000000008</v>
      </c>
      <c r="I19" s="3">
        <v>0.6978000000000006</v>
      </c>
      <c r="J19" s="19">
        <v>276.6299999999985</v>
      </c>
      <c r="K19" s="20">
        <v>1.6300000000000012</v>
      </c>
      <c r="L19" s="8">
        <v>0.7836000000000005</v>
      </c>
      <c r="M19" s="91">
        <f t="shared" si="0"/>
        <v>2.0000000000000004</v>
      </c>
      <c r="N19" s="106">
        <v>0.014</v>
      </c>
      <c r="O19" s="91"/>
      <c r="P19" s="92">
        <f t="shared" si="1"/>
        <v>0.7520000000000002</v>
      </c>
      <c r="Q19" s="64"/>
      <c r="R19" s="50"/>
      <c r="S19" s="62"/>
    </row>
    <row r="20" spans="1:19" s="63" customFormat="1" ht="13.5" customHeight="1">
      <c r="A20" s="17">
        <v>275.1399999999999</v>
      </c>
      <c r="B20" s="18">
        <v>0.13999999999999999</v>
      </c>
      <c r="C20" s="5">
        <v>0.0448</v>
      </c>
      <c r="D20" s="17">
        <v>275.6399999999994</v>
      </c>
      <c r="E20" s="18">
        <v>0.6400000000000003</v>
      </c>
      <c r="F20" s="3">
        <v>0.5032000000000004</v>
      </c>
      <c r="G20" s="17">
        <v>276.13999999999896</v>
      </c>
      <c r="H20" s="18">
        <v>1.1400000000000008</v>
      </c>
      <c r="I20" s="3">
        <v>0.7004000000000007</v>
      </c>
      <c r="J20" s="19">
        <v>276.6399999999985</v>
      </c>
      <c r="K20" s="20">
        <v>1.6400000000000012</v>
      </c>
      <c r="L20" s="8">
        <v>0.7848000000000005</v>
      </c>
      <c r="M20" s="91">
        <f t="shared" si="0"/>
        <v>2.1000000000000005</v>
      </c>
      <c r="N20" s="106">
        <v>0.018</v>
      </c>
      <c r="O20" s="91"/>
      <c r="P20" s="92">
        <f t="shared" si="1"/>
        <v>0.7700000000000002</v>
      </c>
      <c r="Q20" s="64"/>
      <c r="R20" s="50"/>
      <c r="S20" s="62"/>
    </row>
    <row r="21" spans="1:19" s="63" customFormat="1" ht="13.5" customHeight="1">
      <c r="A21" s="17">
        <v>275.14999999999986</v>
      </c>
      <c r="B21" s="18">
        <v>0.15</v>
      </c>
      <c r="C21" s="5">
        <v>0.054</v>
      </c>
      <c r="D21" s="17">
        <v>275.6499999999994</v>
      </c>
      <c r="E21" s="18">
        <v>0.6500000000000004</v>
      </c>
      <c r="F21" s="3">
        <v>0.5090000000000005</v>
      </c>
      <c r="G21" s="17">
        <v>276.14999999999895</v>
      </c>
      <c r="H21" s="18">
        <v>1.1500000000000008</v>
      </c>
      <c r="I21" s="3">
        <v>0.7030000000000007</v>
      </c>
      <c r="J21" s="19">
        <v>276.6499999999985</v>
      </c>
      <c r="K21" s="20">
        <v>1.6500000000000012</v>
      </c>
      <c r="L21" s="8">
        <v>0.7860000000000005</v>
      </c>
      <c r="M21" s="91">
        <f t="shared" si="0"/>
        <v>2.2000000000000006</v>
      </c>
      <c r="N21" s="106">
        <v>0.01</v>
      </c>
      <c r="O21" s="91"/>
      <c r="P21" s="92">
        <f t="shared" si="1"/>
        <v>0.7800000000000002</v>
      </c>
      <c r="Q21" s="64"/>
      <c r="R21" s="50"/>
      <c r="S21" s="62"/>
    </row>
    <row r="22" spans="1:19" s="63" customFormat="1" ht="13.5" customHeight="1">
      <c r="A22" s="17">
        <v>275.15999999999985</v>
      </c>
      <c r="B22" s="18">
        <v>0.16</v>
      </c>
      <c r="C22" s="5">
        <v>0.0632</v>
      </c>
      <c r="D22" s="17">
        <v>275.6599999999994</v>
      </c>
      <c r="E22" s="18">
        <v>0.6600000000000004</v>
      </c>
      <c r="F22" s="3">
        <v>0.5148000000000005</v>
      </c>
      <c r="G22" s="17">
        <v>276.15999999999894</v>
      </c>
      <c r="H22" s="18">
        <v>1.1600000000000008</v>
      </c>
      <c r="I22" s="3">
        <v>0.7056000000000008</v>
      </c>
      <c r="J22" s="19">
        <v>276.6599999999985</v>
      </c>
      <c r="K22" s="20">
        <v>1.6600000000000013</v>
      </c>
      <c r="L22" s="8">
        <v>0.7872000000000005</v>
      </c>
      <c r="M22" s="91">
        <f t="shared" si="0"/>
        <v>2.3000000000000007</v>
      </c>
      <c r="N22" s="106">
        <v>0.012</v>
      </c>
      <c r="O22" s="91"/>
      <c r="P22" s="92">
        <f t="shared" si="1"/>
        <v>0.7920000000000003</v>
      </c>
      <c r="Q22" s="64"/>
      <c r="R22" s="50"/>
      <c r="S22" s="62"/>
    </row>
    <row r="23" spans="1:19" s="63" customFormat="1" ht="13.5" customHeight="1">
      <c r="A23" s="17">
        <v>275.16999999999985</v>
      </c>
      <c r="B23" s="18">
        <v>0.17</v>
      </c>
      <c r="C23" s="5">
        <v>0.0724</v>
      </c>
      <c r="D23" s="17">
        <v>275.6699999999994</v>
      </c>
      <c r="E23" s="18">
        <v>0.6700000000000004</v>
      </c>
      <c r="F23" s="3">
        <v>0.5206000000000005</v>
      </c>
      <c r="G23" s="17">
        <v>276.16999999999894</v>
      </c>
      <c r="H23" s="18">
        <v>1.1700000000000008</v>
      </c>
      <c r="I23" s="3">
        <v>0.7082000000000008</v>
      </c>
      <c r="J23" s="19">
        <v>276.6699999999985</v>
      </c>
      <c r="K23" s="20">
        <v>1.6700000000000013</v>
      </c>
      <c r="L23" s="8">
        <v>0.7884000000000004</v>
      </c>
      <c r="M23" s="91">
        <f t="shared" si="0"/>
        <v>2.400000000000001</v>
      </c>
      <c r="N23" s="106">
        <v>0.01</v>
      </c>
      <c r="O23" s="91"/>
      <c r="P23" s="92">
        <f t="shared" si="1"/>
        <v>0.8020000000000003</v>
      </c>
      <c r="Q23" s="64"/>
      <c r="R23" s="50"/>
      <c r="S23" s="62"/>
    </row>
    <row r="24" spans="1:19" s="63" customFormat="1" ht="13.5" customHeight="1">
      <c r="A24" s="17">
        <v>275.17999999999984</v>
      </c>
      <c r="B24" s="18">
        <v>0.18000000000000002</v>
      </c>
      <c r="C24" s="5">
        <v>0.0816</v>
      </c>
      <c r="D24" s="17">
        <v>275.6799999999994</v>
      </c>
      <c r="E24" s="18">
        <v>0.6800000000000004</v>
      </c>
      <c r="F24" s="3">
        <v>0.5264000000000005</v>
      </c>
      <c r="G24" s="17">
        <v>276.1799999999989</v>
      </c>
      <c r="H24" s="18">
        <v>1.1800000000000008</v>
      </c>
      <c r="I24" s="3">
        <v>0.7108000000000009</v>
      </c>
      <c r="J24" s="19">
        <v>276.6799999999985</v>
      </c>
      <c r="K24" s="20">
        <v>1.6800000000000013</v>
      </c>
      <c r="L24" s="8">
        <v>0.7896000000000004</v>
      </c>
      <c r="M24" s="91">
        <f t="shared" si="0"/>
        <v>2.500000000000001</v>
      </c>
      <c r="N24" s="106">
        <v>0.008</v>
      </c>
      <c r="O24" s="91"/>
      <c r="P24" s="92">
        <f t="shared" si="1"/>
        <v>0.8100000000000003</v>
      </c>
      <c r="Q24" s="64"/>
      <c r="R24" s="50"/>
      <c r="S24" s="62"/>
    </row>
    <row r="25" spans="1:19" s="63" customFormat="1" ht="13.5" customHeight="1">
      <c r="A25" s="17">
        <v>275.1899999999998</v>
      </c>
      <c r="B25" s="18">
        <v>0.19000000000000003</v>
      </c>
      <c r="C25" s="5">
        <v>0.0908</v>
      </c>
      <c r="D25" s="17">
        <v>275.6899999999994</v>
      </c>
      <c r="E25" s="18">
        <v>0.6900000000000004</v>
      </c>
      <c r="F25" s="3">
        <v>0.5322000000000006</v>
      </c>
      <c r="G25" s="17">
        <v>276.1899999999989</v>
      </c>
      <c r="H25" s="18">
        <v>1.1900000000000008</v>
      </c>
      <c r="I25" s="3">
        <v>0.7134000000000009</v>
      </c>
      <c r="J25" s="19">
        <v>276.68999999999846</v>
      </c>
      <c r="K25" s="20">
        <v>1.6900000000000013</v>
      </c>
      <c r="L25" s="8">
        <v>0.7908000000000004</v>
      </c>
      <c r="M25" s="91">
        <f t="shared" si="0"/>
        <v>2.600000000000001</v>
      </c>
      <c r="N25" s="106">
        <v>0.01</v>
      </c>
      <c r="O25" s="91"/>
      <c r="P25" s="92">
        <f t="shared" si="1"/>
        <v>0.8200000000000003</v>
      </c>
      <c r="Q25" s="64"/>
      <c r="R25" s="50"/>
      <c r="S25" s="62"/>
    </row>
    <row r="26" spans="1:18" s="63" customFormat="1" ht="13.5" customHeight="1">
      <c r="A26" s="29">
        <v>275.1999999999998</v>
      </c>
      <c r="B26" s="30">
        <v>0.20000000000000004</v>
      </c>
      <c r="C26" s="65">
        <v>0.1</v>
      </c>
      <c r="D26" s="29">
        <v>275.69999999999936</v>
      </c>
      <c r="E26" s="30">
        <v>0.7000000000000004</v>
      </c>
      <c r="F26" s="66">
        <v>0.5380000000000006</v>
      </c>
      <c r="G26" s="29">
        <v>276.1999999999989</v>
      </c>
      <c r="H26" s="30">
        <v>1.2000000000000008</v>
      </c>
      <c r="I26" s="66">
        <v>0.716000000000001</v>
      </c>
      <c r="J26" s="31">
        <v>276.69999999999845</v>
      </c>
      <c r="K26" s="32">
        <v>1.7000000000000013</v>
      </c>
      <c r="L26" s="67">
        <v>0.7920000000000004</v>
      </c>
      <c r="M26" s="91">
        <f t="shared" si="0"/>
        <v>2.700000000000001</v>
      </c>
      <c r="N26" s="106">
        <v>0.007</v>
      </c>
      <c r="O26" s="91"/>
      <c r="P26" s="92">
        <f t="shared" si="1"/>
        <v>0.8270000000000003</v>
      </c>
      <c r="Q26" s="64"/>
      <c r="R26" s="50"/>
    </row>
    <row r="27" spans="1:18" s="63" customFormat="1" ht="13.5" customHeight="1">
      <c r="A27" s="33">
        <v>275.2099999999998</v>
      </c>
      <c r="B27" s="15">
        <v>0.21000000000000005</v>
      </c>
      <c r="C27" s="2">
        <v>0.10800000000000001</v>
      </c>
      <c r="D27" s="33">
        <v>275.70999999999935</v>
      </c>
      <c r="E27" s="15">
        <v>0.7100000000000004</v>
      </c>
      <c r="F27" s="2">
        <v>0.5432000000000006</v>
      </c>
      <c r="G27" s="33">
        <v>276.2099999999989</v>
      </c>
      <c r="H27" s="15">
        <v>1.2100000000000009</v>
      </c>
      <c r="I27" s="2">
        <v>0.718200000000001</v>
      </c>
      <c r="J27" s="34">
        <v>276.70999999999844</v>
      </c>
      <c r="K27" s="35">
        <v>1.7100000000000013</v>
      </c>
      <c r="L27" s="11">
        <v>0.7930000000000004</v>
      </c>
      <c r="M27" s="91">
        <f t="shared" si="0"/>
        <v>2.800000000000001</v>
      </c>
      <c r="N27" s="106">
        <v>0.003</v>
      </c>
      <c r="O27" s="91"/>
      <c r="P27" s="92">
        <f t="shared" si="1"/>
        <v>0.8300000000000003</v>
      </c>
      <c r="Q27" s="50"/>
      <c r="R27" s="50"/>
    </row>
    <row r="28" spans="1:18" s="63" customFormat="1" ht="13.5" customHeight="1">
      <c r="A28" s="17">
        <v>275.2199999999998</v>
      </c>
      <c r="B28" s="18">
        <v>0.22000000000000006</v>
      </c>
      <c r="C28" s="5">
        <v>0.11600000000000002</v>
      </c>
      <c r="D28" s="17">
        <v>275.71999999999935</v>
      </c>
      <c r="E28" s="18">
        <v>0.7200000000000004</v>
      </c>
      <c r="F28" s="3">
        <v>0.5484000000000006</v>
      </c>
      <c r="G28" s="17">
        <v>276.2199999999989</v>
      </c>
      <c r="H28" s="18">
        <v>1.2200000000000009</v>
      </c>
      <c r="I28" s="3">
        <v>0.7204000000000009</v>
      </c>
      <c r="J28" s="19">
        <v>276.71999999999844</v>
      </c>
      <c r="K28" s="20">
        <v>1.7200000000000013</v>
      </c>
      <c r="L28" s="8">
        <v>0.7940000000000004</v>
      </c>
      <c r="M28" s="91">
        <f t="shared" si="0"/>
        <v>2.9000000000000012</v>
      </c>
      <c r="N28" s="106">
        <v>0.006</v>
      </c>
      <c r="O28" s="91"/>
      <c r="P28" s="92">
        <f t="shared" si="1"/>
        <v>0.8360000000000003</v>
      </c>
      <c r="Q28" s="50"/>
      <c r="R28" s="50"/>
    </row>
    <row r="29" spans="1:18" s="63" customFormat="1" ht="13.5" customHeight="1">
      <c r="A29" s="17">
        <v>275.2299999999998</v>
      </c>
      <c r="B29" s="18">
        <v>0.23000000000000007</v>
      </c>
      <c r="C29" s="5">
        <v>0.12400000000000003</v>
      </c>
      <c r="D29" s="17">
        <v>275.72999999999934</v>
      </c>
      <c r="E29" s="18">
        <v>0.7300000000000004</v>
      </c>
      <c r="F29" s="3">
        <v>0.5536000000000005</v>
      </c>
      <c r="G29" s="17">
        <v>276.2299999999989</v>
      </c>
      <c r="H29" s="18">
        <v>1.2300000000000009</v>
      </c>
      <c r="I29" s="3">
        <v>0.7226000000000009</v>
      </c>
      <c r="J29" s="19">
        <v>276.7299999999984</v>
      </c>
      <c r="K29" s="20">
        <v>1.7300000000000013</v>
      </c>
      <c r="L29" s="8">
        <v>0.7950000000000004</v>
      </c>
      <c r="M29" s="91">
        <f t="shared" si="0"/>
        <v>3.0000000000000013</v>
      </c>
      <c r="N29" s="106">
        <v>0.004</v>
      </c>
      <c r="O29" s="91"/>
      <c r="P29" s="92">
        <f t="shared" si="1"/>
        <v>0.8400000000000003</v>
      </c>
      <c r="Q29" s="50"/>
      <c r="R29" s="50"/>
    </row>
    <row r="30" spans="1:18" s="63" customFormat="1" ht="13.5" customHeight="1">
      <c r="A30" s="17">
        <v>275.2399999999998</v>
      </c>
      <c r="B30" s="18">
        <v>0.24000000000000007</v>
      </c>
      <c r="C30" s="5">
        <v>0.13200000000000003</v>
      </c>
      <c r="D30" s="17">
        <v>275.7399999999993</v>
      </c>
      <c r="E30" s="18">
        <v>0.7400000000000004</v>
      </c>
      <c r="F30" s="3">
        <v>0.5588000000000005</v>
      </c>
      <c r="G30" s="17">
        <v>276.2399999999989</v>
      </c>
      <c r="H30" s="18">
        <v>1.2400000000000009</v>
      </c>
      <c r="I30" s="3">
        <v>0.7248000000000009</v>
      </c>
      <c r="J30" s="19">
        <v>276.7399999999984</v>
      </c>
      <c r="K30" s="20">
        <v>1.7400000000000013</v>
      </c>
      <c r="L30" s="8">
        <v>0.7960000000000004</v>
      </c>
      <c r="M30" s="91">
        <f t="shared" si="0"/>
        <v>3.1000000000000014</v>
      </c>
      <c r="N30" s="106">
        <v>0.002</v>
      </c>
      <c r="O30" s="91"/>
      <c r="P30" s="92">
        <f t="shared" si="1"/>
        <v>0.8420000000000003</v>
      </c>
      <c r="Q30" s="50"/>
      <c r="R30" s="50"/>
    </row>
    <row r="31" spans="1:18" s="63" customFormat="1" ht="13.5" customHeight="1">
      <c r="A31" s="17">
        <v>275.2499999999998</v>
      </c>
      <c r="B31" s="18">
        <v>0.25000000000000006</v>
      </c>
      <c r="C31" s="5">
        <v>0.14000000000000004</v>
      </c>
      <c r="D31" s="17">
        <v>275.7499999999993</v>
      </c>
      <c r="E31" s="18">
        <v>0.7500000000000004</v>
      </c>
      <c r="F31" s="3">
        <v>0.5640000000000005</v>
      </c>
      <c r="G31" s="17">
        <v>276.24999999999886</v>
      </c>
      <c r="H31" s="18">
        <v>1.2500000000000009</v>
      </c>
      <c r="I31" s="3">
        <v>0.7270000000000009</v>
      </c>
      <c r="J31" s="19">
        <v>276.7499999999984</v>
      </c>
      <c r="K31" s="20">
        <v>1.7500000000000013</v>
      </c>
      <c r="L31" s="8">
        <v>0.7970000000000004</v>
      </c>
      <c r="M31" s="91">
        <f t="shared" si="0"/>
        <v>3.2000000000000015</v>
      </c>
      <c r="N31" s="106">
        <v>0.002</v>
      </c>
      <c r="O31" s="91"/>
      <c r="P31" s="92">
        <f t="shared" si="1"/>
        <v>0.8440000000000003</v>
      </c>
      <c r="Q31" s="50"/>
      <c r="R31" s="50"/>
    </row>
    <row r="32" spans="1:18" s="63" customFormat="1" ht="13.5" customHeight="1">
      <c r="A32" s="17">
        <v>275.25999999999976</v>
      </c>
      <c r="B32" s="18">
        <v>0.26000000000000006</v>
      </c>
      <c r="C32" s="5">
        <v>0.14800000000000005</v>
      </c>
      <c r="D32" s="17">
        <v>275.7599999999993</v>
      </c>
      <c r="E32" s="18">
        <v>0.7600000000000005</v>
      </c>
      <c r="F32" s="3">
        <v>0.5692000000000005</v>
      </c>
      <c r="G32" s="17">
        <v>276.25999999999885</v>
      </c>
      <c r="H32" s="18">
        <v>1.260000000000001</v>
      </c>
      <c r="I32" s="3">
        <v>0.7292000000000008</v>
      </c>
      <c r="J32" s="19">
        <v>276.7599999999984</v>
      </c>
      <c r="K32" s="20">
        <v>1.7600000000000013</v>
      </c>
      <c r="L32" s="8">
        <v>0.7980000000000004</v>
      </c>
      <c r="M32" s="91">
        <f t="shared" si="0"/>
        <v>3.3000000000000016</v>
      </c>
      <c r="N32" s="106">
        <v>0.002</v>
      </c>
      <c r="O32" s="91"/>
      <c r="P32" s="92">
        <f t="shared" si="1"/>
        <v>0.8460000000000003</v>
      </c>
      <c r="Q32" s="50"/>
      <c r="R32" s="50"/>
    </row>
    <row r="33" spans="1:18" s="63" customFormat="1" ht="13.5" customHeight="1">
      <c r="A33" s="17">
        <v>275.26999999999975</v>
      </c>
      <c r="B33" s="18">
        <v>0.2700000000000001</v>
      </c>
      <c r="C33" s="5">
        <v>0.15600000000000006</v>
      </c>
      <c r="D33" s="17">
        <v>275.7699999999993</v>
      </c>
      <c r="E33" s="18">
        <v>0.7700000000000005</v>
      </c>
      <c r="F33" s="3">
        <v>0.5744000000000005</v>
      </c>
      <c r="G33" s="17">
        <v>276.26999999999884</v>
      </c>
      <c r="H33" s="18">
        <v>1.270000000000001</v>
      </c>
      <c r="I33" s="3">
        <v>0.7314000000000008</v>
      </c>
      <c r="J33" s="19">
        <v>276.7699999999984</v>
      </c>
      <c r="K33" s="20">
        <v>1.7700000000000014</v>
      </c>
      <c r="L33" s="8">
        <v>0.7990000000000004</v>
      </c>
      <c r="M33" s="91"/>
      <c r="N33" s="110"/>
      <c r="O33" s="91"/>
      <c r="P33" s="92"/>
      <c r="Q33" s="50"/>
      <c r="R33" s="50"/>
    </row>
    <row r="34" spans="1:18" s="63" customFormat="1" ht="13.5" customHeight="1">
      <c r="A34" s="17">
        <v>275.27999999999975</v>
      </c>
      <c r="B34" s="18">
        <v>0.2800000000000001</v>
      </c>
      <c r="C34" s="5">
        <v>0.16400000000000006</v>
      </c>
      <c r="D34" s="17">
        <v>275.7799999999993</v>
      </c>
      <c r="E34" s="18">
        <v>0.7800000000000005</v>
      </c>
      <c r="F34" s="3">
        <v>0.5796000000000004</v>
      </c>
      <c r="G34" s="17">
        <v>276.27999999999884</v>
      </c>
      <c r="H34" s="18">
        <v>1.280000000000001</v>
      </c>
      <c r="I34" s="3">
        <v>0.7336000000000008</v>
      </c>
      <c r="J34" s="19">
        <v>276.7799999999984</v>
      </c>
      <c r="K34" s="20">
        <v>1.7800000000000014</v>
      </c>
      <c r="L34" s="8">
        <v>0.8000000000000004</v>
      </c>
      <c r="M34" s="13"/>
      <c r="N34" s="52"/>
      <c r="O34" s="13"/>
      <c r="P34" s="61"/>
      <c r="Q34" s="50"/>
      <c r="R34" s="50"/>
    </row>
    <row r="35" spans="1:18" s="63" customFormat="1" ht="13.5" customHeight="1">
      <c r="A35" s="17">
        <v>275.28999999999974</v>
      </c>
      <c r="B35" s="18">
        <v>0.2900000000000001</v>
      </c>
      <c r="C35" s="5">
        <v>0.17200000000000007</v>
      </c>
      <c r="D35" s="17">
        <v>275.7899999999993</v>
      </c>
      <c r="E35" s="18">
        <v>0.7900000000000005</v>
      </c>
      <c r="F35" s="3">
        <v>0.5848000000000004</v>
      </c>
      <c r="G35" s="17">
        <v>276.2899999999988</v>
      </c>
      <c r="H35" s="18">
        <v>1.290000000000001</v>
      </c>
      <c r="I35" s="3">
        <v>0.7358000000000008</v>
      </c>
      <c r="J35" s="19">
        <v>276.7899999999984</v>
      </c>
      <c r="K35" s="20">
        <v>1.7900000000000014</v>
      </c>
      <c r="L35" s="8">
        <v>0.8010000000000004</v>
      </c>
      <c r="M35" s="13"/>
      <c r="N35" s="52"/>
      <c r="O35" s="13"/>
      <c r="P35" s="61"/>
      <c r="Q35" s="50"/>
      <c r="R35" s="50"/>
    </row>
    <row r="36" spans="1:18" s="63" customFormat="1" ht="13.5" customHeight="1">
      <c r="A36" s="21">
        <v>275.2999999999997</v>
      </c>
      <c r="B36" s="22">
        <v>0.3000000000000001</v>
      </c>
      <c r="C36" s="68">
        <v>0.18000000000000008</v>
      </c>
      <c r="D36" s="21">
        <v>275.7999999999993</v>
      </c>
      <c r="E36" s="22">
        <v>0.8000000000000005</v>
      </c>
      <c r="F36" s="4">
        <v>0.5900000000000004</v>
      </c>
      <c r="G36" s="21">
        <v>276.2999999999988</v>
      </c>
      <c r="H36" s="22">
        <v>1.300000000000001</v>
      </c>
      <c r="I36" s="4">
        <v>0.7380000000000008</v>
      </c>
      <c r="J36" s="23">
        <v>276.79999999999836</v>
      </c>
      <c r="K36" s="24">
        <v>1.8000000000000014</v>
      </c>
      <c r="L36" s="9">
        <v>0.8020000000000004</v>
      </c>
      <c r="M36" s="13"/>
      <c r="N36" s="52"/>
      <c r="O36" s="13"/>
      <c r="P36" s="61"/>
      <c r="Q36" s="50"/>
      <c r="R36" s="50"/>
    </row>
    <row r="37" spans="1:18" s="63" customFormat="1" ht="13.5" customHeight="1">
      <c r="A37" s="33">
        <v>275.3099999999997</v>
      </c>
      <c r="B37" s="15">
        <v>0.3100000000000001</v>
      </c>
      <c r="C37" s="2">
        <v>0.1910000000000001</v>
      </c>
      <c r="D37" s="33">
        <v>275.80999999999926</v>
      </c>
      <c r="E37" s="15">
        <v>0.8100000000000005</v>
      </c>
      <c r="F37" s="2">
        <v>0.5940000000000004</v>
      </c>
      <c r="G37" s="33">
        <v>276.3099999999988</v>
      </c>
      <c r="H37" s="15">
        <v>1.310000000000001</v>
      </c>
      <c r="I37" s="2">
        <v>0.7394000000000007</v>
      </c>
      <c r="J37" s="34">
        <v>276.80999999999835</v>
      </c>
      <c r="K37" s="35">
        <v>1.8100000000000014</v>
      </c>
      <c r="L37" s="11">
        <v>0.8028000000000004</v>
      </c>
      <c r="M37" s="13"/>
      <c r="N37" s="52"/>
      <c r="O37" s="13"/>
      <c r="P37" s="61"/>
      <c r="Q37" s="50"/>
      <c r="R37" s="50"/>
    </row>
    <row r="38" spans="1:18" s="63" customFormat="1" ht="13.5" customHeight="1">
      <c r="A38" s="17">
        <v>275.3199999999997</v>
      </c>
      <c r="B38" s="18">
        <v>0.3200000000000001</v>
      </c>
      <c r="C38" s="3">
        <v>0.2020000000000001</v>
      </c>
      <c r="D38" s="17">
        <v>275.81999999999925</v>
      </c>
      <c r="E38" s="18">
        <v>0.8200000000000005</v>
      </c>
      <c r="F38" s="3">
        <v>0.5980000000000004</v>
      </c>
      <c r="G38" s="17">
        <v>276.3199999999988</v>
      </c>
      <c r="H38" s="18">
        <v>1.320000000000001</v>
      </c>
      <c r="I38" s="3">
        <v>0.7408000000000007</v>
      </c>
      <c r="J38" s="19">
        <v>276.81999999999834</v>
      </c>
      <c r="K38" s="20">
        <v>1.8200000000000014</v>
      </c>
      <c r="L38" s="8">
        <v>0.8036000000000004</v>
      </c>
      <c r="M38" s="13"/>
      <c r="N38" s="52"/>
      <c r="O38" s="13"/>
      <c r="P38" s="61"/>
      <c r="Q38" s="50"/>
      <c r="R38" s="50"/>
    </row>
    <row r="39" spans="1:18" s="63" customFormat="1" ht="13.5" customHeight="1">
      <c r="A39" s="17">
        <v>275.3299999999997</v>
      </c>
      <c r="B39" s="18">
        <v>0.3300000000000001</v>
      </c>
      <c r="C39" s="3">
        <v>0.2130000000000001</v>
      </c>
      <c r="D39" s="17">
        <v>275.82999999999925</v>
      </c>
      <c r="E39" s="18">
        <v>0.8300000000000005</v>
      </c>
      <c r="F39" s="3">
        <v>0.6020000000000004</v>
      </c>
      <c r="G39" s="17">
        <v>276.3299999999988</v>
      </c>
      <c r="H39" s="18">
        <v>1.330000000000001</v>
      </c>
      <c r="I39" s="3">
        <v>0.7422000000000006</v>
      </c>
      <c r="J39" s="19">
        <v>276.82999999999834</v>
      </c>
      <c r="K39" s="20">
        <v>1.8300000000000014</v>
      </c>
      <c r="L39" s="8">
        <v>0.8044000000000004</v>
      </c>
      <c r="M39" s="13"/>
      <c r="N39" s="52"/>
      <c r="O39" s="13"/>
      <c r="P39" s="61"/>
      <c r="Q39" s="50"/>
      <c r="R39" s="50"/>
    </row>
    <row r="40" spans="1:18" s="63" customFormat="1" ht="13.5" customHeight="1">
      <c r="A40" s="17">
        <v>275.3399999999997</v>
      </c>
      <c r="B40" s="18">
        <v>0.34000000000000014</v>
      </c>
      <c r="C40" s="3">
        <v>0.22400000000000012</v>
      </c>
      <c r="D40" s="17">
        <v>275.83999999999924</v>
      </c>
      <c r="E40" s="18">
        <v>0.8400000000000005</v>
      </c>
      <c r="F40" s="3">
        <v>0.6060000000000004</v>
      </c>
      <c r="G40" s="17">
        <v>276.3399999999988</v>
      </c>
      <c r="H40" s="18">
        <v>1.340000000000001</v>
      </c>
      <c r="I40" s="3">
        <v>0.7436000000000006</v>
      </c>
      <c r="J40" s="19">
        <v>276.8399999999983</v>
      </c>
      <c r="K40" s="20">
        <v>1.8400000000000014</v>
      </c>
      <c r="L40" s="8">
        <v>0.8052000000000005</v>
      </c>
      <c r="M40" s="13"/>
      <c r="N40" s="52"/>
      <c r="O40" s="13"/>
      <c r="P40" s="61"/>
      <c r="Q40" s="50"/>
      <c r="R40" s="50"/>
    </row>
    <row r="41" spans="1:18" s="63" customFormat="1" ht="13.5" customHeight="1">
      <c r="A41" s="17">
        <v>275.3499999999997</v>
      </c>
      <c r="B41" s="18">
        <v>0.35000000000000014</v>
      </c>
      <c r="C41" s="3">
        <v>0.23500000000000013</v>
      </c>
      <c r="D41" s="17">
        <v>275.8499999999992</v>
      </c>
      <c r="E41" s="18">
        <v>0.8500000000000005</v>
      </c>
      <c r="F41" s="3">
        <v>0.6100000000000004</v>
      </c>
      <c r="G41" s="17">
        <v>276.3499999999988</v>
      </c>
      <c r="H41" s="18">
        <v>1.350000000000001</v>
      </c>
      <c r="I41" s="3">
        <v>0.7450000000000006</v>
      </c>
      <c r="J41" s="19">
        <v>276.8499999999983</v>
      </c>
      <c r="K41" s="20">
        <v>1.8500000000000014</v>
      </c>
      <c r="L41" s="8">
        <v>0.8060000000000005</v>
      </c>
      <c r="M41" s="13"/>
      <c r="N41" s="52"/>
      <c r="O41" s="13"/>
      <c r="P41" s="61"/>
      <c r="Q41" s="50"/>
      <c r="R41" s="50"/>
    </row>
    <row r="42" spans="1:18" s="63" customFormat="1" ht="13.5" customHeight="1">
      <c r="A42" s="17">
        <v>275.3599999999997</v>
      </c>
      <c r="B42" s="18">
        <v>0.36000000000000015</v>
      </c>
      <c r="C42" s="3">
        <v>0.24600000000000014</v>
      </c>
      <c r="D42" s="17">
        <v>275.8599999999992</v>
      </c>
      <c r="E42" s="18">
        <v>0.8600000000000005</v>
      </c>
      <c r="F42" s="3">
        <v>0.6140000000000004</v>
      </c>
      <c r="G42" s="17">
        <v>276.35999999999876</v>
      </c>
      <c r="H42" s="18">
        <v>1.360000000000001</v>
      </c>
      <c r="I42" s="3">
        <v>0.7464000000000005</v>
      </c>
      <c r="J42" s="19">
        <v>276.8599999999983</v>
      </c>
      <c r="K42" s="20">
        <v>1.8600000000000014</v>
      </c>
      <c r="L42" s="8">
        <v>0.8068000000000005</v>
      </c>
      <c r="M42" s="13"/>
      <c r="N42" s="52"/>
      <c r="O42" s="13"/>
      <c r="P42" s="61"/>
      <c r="Q42" s="50"/>
      <c r="R42" s="50"/>
    </row>
    <row r="43" spans="1:18" s="63" customFormat="1" ht="13.5" customHeight="1">
      <c r="A43" s="17">
        <v>275.36999999999966</v>
      </c>
      <c r="B43" s="18">
        <v>0.37000000000000016</v>
      </c>
      <c r="C43" s="3">
        <v>0.2570000000000001</v>
      </c>
      <c r="D43" s="17">
        <v>275.8699999999992</v>
      </c>
      <c r="E43" s="18">
        <v>0.8700000000000006</v>
      </c>
      <c r="F43" s="3">
        <v>0.6180000000000004</v>
      </c>
      <c r="G43" s="17">
        <v>276.36999999999875</v>
      </c>
      <c r="H43" s="18">
        <v>1.370000000000001</v>
      </c>
      <c r="I43" s="3">
        <v>0.7478000000000005</v>
      </c>
      <c r="J43" s="19">
        <v>276.8699999999983</v>
      </c>
      <c r="K43" s="20">
        <v>1.8700000000000014</v>
      </c>
      <c r="L43" s="8">
        <v>0.8076000000000005</v>
      </c>
      <c r="M43" s="13"/>
      <c r="N43" s="53"/>
      <c r="O43" s="13"/>
      <c r="P43" s="61"/>
      <c r="Q43" s="50"/>
      <c r="R43" s="50"/>
    </row>
    <row r="44" spans="1:18" s="63" customFormat="1" ht="13.5" customHeight="1">
      <c r="A44" s="17">
        <v>275.37999999999965</v>
      </c>
      <c r="B44" s="18">
        <v>0.38000000000000017</v>
      </c>
      <c r="C44" s="3">
        <v>0.2680000000000001</v>
      </c>
      <c r="D44" s="17">
        <v>275.8799999999992</v>
      </c>
      <c r="E44" s="18">
        <v>0.8800000000000006</v>
      </c>
      <c r="F44" s="3">
        <v>0.6220000000000004</v>
      </c>
      <c r="G44" s="17">
        <v>276.37999999999874</v>
      </c>
      <c r="H44" s="18">
        <v>1.380000000000001</v>
      </c>
      <c r="I44" s="3">
        <v>0.7492000000000004</v>
      </c>
      <c r="J44" s="19">
        <v>276.8799999999983</v>
      </c>
      <c r="K44" s="20">
        <v>1.8800000000000014</v>
      </c>
      <c r="L44" s="8">
        <v>0.8084000000000006</v>
      </c>
      <c r="M44" s="13"/>
      <c r="N44" s="53"/>
      <c r="O44" s="13"/>
      <c r="P44" s="61"/>
      <c r="Q44" s="50"/>
      <c r="R44" s="50"/>
    </row>
    <row r="45" spans="1:18" s="63" customFormat="1" ht="13.5" customHeight="1">
      <c r="A45" s="17">
        <v>275.38999999999965</v>
      </c>
      <c r="B45" s="18">
        <v>0.3900000000000002</v>
      </c>
      <c r="C45" s="3">
        <v>0.27900000000000014</v>
      </c>
      <c r="D45" s="17">
        <v>275.8899999999992</v>
      </c>
      <c r="E45" s="18">
        <v>0.8900000000000006</v>
      </c>
      <c r="F45" s="3">
        <v>0.6260000000000004</v>
      </c>
      <c r="G45" s="17">
        <v>276.38999999999874</v>
      </c>
      <c r="H45" s="18">
        <v>1.390000000000001</v>
      </c>
      <c r="I45" s="3">
        <v>0.7506000000000004</v>
      </c>
      <c r="J45" s="19">
        <v>276.8899999999983</v>
      </c>
      <c r="K45" s="20">
        <v>1.8900000000000015</v>
      </c>
      <c r="L45" s="8">
        <v>0.8092000000000006</v>
      </c>
      <c r="M45" s="13"/>
      <c r="N45" s="53"/>
      <c r="O45" s="13"/>
      <c r="P45" s="61"/>
      <c r="Q45" s="50"/>
      <c r="R45" s="50"/>
    </row>
    <row r="46" spans="1:17" s="63" customFormat="1" ht="13.5" customHeight="1">
      <c r="A46" s="21">
        <v>275.39999999999964</v>
      </c>
      <c r="B46" s="22">
        <v>0.4000000000000002</v>
      </c>
      <c r="C46" s="4">
        <v>0.29000000000000015</v>
      </c>
      <c r="D46" s="21">
        <v>275.8999999999992</v>
      </c>
      <c r="E46" s="22">
        <v>0.9000000000000006</v>
      </c>
      <c r="F46" s="4">
        <v>0.6300000000000004</v>
      </c>
      <c r="G46" s="21">
        <v>276.3999999999987</v>
      </c>
      <c r="H46" s="22">
        <v>1.400000000000001</v>
      </c>
      <c r="I46" s="4">
        <v>0.7520000000000003</v>
      </c>
      <c r="J46" s="23">
        <v>276.8999999999983</v>
      </c>
      <c r="K46" s="24">
        <v>1.9000000000000015</v>
      </c>
      <c r="L46" s="9">
        <v>0.8100000000000006</v>
      </c>
      <c r="M46" s="13"/>
      <c r="N46" s="53"/>
      <c r="O46" s="13"/>
      <c r="P46" s="61"/>
      <c r="Q46" s="50"/>
    </row>
    <row r="47" spans="1:17" s="63" customFormat="1" ht="13.5" customHeight="1">
      <c r="A47" s="33">
        <v>275.4099999999996</v>
      </c>
      <c r="B47" s="15">
        <v>0.4100000000000002</v>
      </c>
      <c r="C47" s="2">
        <v>0.30000000000000016</v>
      </c>
      <c r="D47" s="33">
        <v>275.9099999999992</v>
      </c>
      <c r="E47" s="15">
        <v>0.9100000000000006</v>
      </c>
      <c r="F47" s="2">
        <v>0.6332000000000004</v>
      </c>
      <c r="G47" s="33">
        <v>276.4099999999987</v>
      </c>
      <c r="H47" s="15">
        <v>1.410000000000001</v>
      </c>
      <c r="I47" s="2">
        <v>0.7538000000000004</v>
      </c>
      <c r="J47" s="34">
        <v>276.90999999999826</v>
      </c>
      <c r="K47" s="35">
        <v>1.9100000000000015</v>
      </c>
      <c r="L47" s="11">
        <v>0.8110000000000006</v>
      </c>
      <c r="M47" s="13"/>
      <c r="N47" s="53"/>
      <c r="O47" s="13"/>
      <c r="P47" s="61"/>
      <c r="Q47" s="50"/>
    </row>
    <row r="48" spans="1:17" s="63" customFormat="1" ht="13.5" customHeight="1">
      <c r="A48" s="17">
        <v>275.4199999999996</v>
      </c>
      <c r="B48" s="18">
        <v>0.4200000000000002</v>
      </c>
      <c r="C48" s="3">
        <v>0.31000000000000016</v>
      </c>
      <c r="D48" s="17">
        <v>275.91999999999916</v>
      </c>
      <c r="E48" s="18">
        <v>0.9200000000000006</v>
      </c>
      <c r="F48" s="3">
        <v>0.6364000000000004</v>
      </c>
      <c r="G48" s="17">
        <v>276.4199999999987</v>
      </c>
      <c r="H48" s="18">
        <v>1.420000000000001</v>
      </c>
      <c r="I48" s="3">
        <v>0.7556000000000004</v>
      </c>
      <c r="J48" s="19">
        <v>276.91999999999825</v>
      </c>
      <c r="K48" s="20">
        <v>1.9200000000000015</v>
      </c>
      <c r="L48" s="8">
        <v>0.8120000000000006</v>
      </c>
      <c r="M48" s="13"/>
      <c r="N48" s="53"/>
      <c r="O48" s="13"/>
      <c r="P48" s="61"/>
      <c r="Q48" s="50"/>
    </row>
    <row r="49" spans="1:17" s="63" customFormat="1" ht="13.5" customHeight="1">
      <c r="A49" s="17">
        <v>275.4299999999996</v>
      </c>
      <c r="B49" s="18">
        <v>0.4300000000000002</v>
      </c>
      <c r="C49" s="3">
        <v>0.3200000000000002</v>
      </c>
      <c r="D49" s="17">
        <v>275.92999999999915</v>
      </c>
      <c r="E49" s="18">
        <v>0.9300000000000006</v>
      </c>
      <c r="F49" s="3">
        <v>0.6396000000000004</v>
      </c>
      <c r="G49" s="17">
        <v>276.4299999999987</v>
      </c>
      <c r="H49" s="18">
        <v>1.430000000000001</v>
      </c>
      <c r="I49" s="3">
        <v>0.7574000000000004</v>
      </c>
      <c r="J49" s="19">
        <v>276.92999999999824</v>
      </c>
      <c r="K49" s="20">
        <v>1.9300000000000015</v>
      </c>
      <c r="L49" s="8">
        <v>0.8130000000000006</v>
      </c>
      <c r="M49" s="13"/>
      <c r="N49" s="53"/>
      <c r="O49" s="13"/>
      <c r="P49" s="61"/>
      <c r="Q49" s="50"/>
    </row>
    <row r="50" spans="1:17" s="63" customFormat="1" ht="13.5" customHeight="1">
      <c r="A50" s="17">
        <v>275.4399999999996</v>
      </c>
      <c r="B50" s="18">
        <v>0.4400000000000002</v>
      </c>
      <c r="C50" s="3">
        <v>0.3300000000000002</v>
      </c>
      <c r="D50" s="17">
        <v>275.93999999999915</v>
      </c>
      <c r="E50" s="18">
        <v>0.9400000000000006</v>
      </c>
      <c r="F50" s="3">
        <v>0.6428000000000004</v>
      </c>
      <c r="G50" s="17">
        <v>276.4399999999987</v>
      </c>
      <c r="H50" s="18">
        <v>1.440000000000001</v>
      </c>
      <c r="I50" s="3">
        <v>0.7592000000000004</v>
      </c>
      <c r="J50" s="19">
        <v>276.93999999999824</v>
      </c>
      <c r="K50" s="20">
        <v>1.9400000000000015</v>
      </c>
      <c r="L50" s="8">
        <v>0.8140000000000006</v>
      </c>
      <c r="M50" s="13"/>
      <c r="N50" s="53"/>
      <c r="O50" s="13"/>
      <c r="P50" s="61"/>
      <c r="Q50" s="50"/>
    </row>
    <row r="51" spans="1:17" s="63" customFormat="1" ht="13.5" customHeight="1">
      <c r="A51" s="17">
        <v>275.4499999999996</v>
      </c>
      <c r="B51" s="18">
        <v>0.45000000000000023</v>
      </c>
      <c r="C51" s="3">
        <v>0.3400000000000002</v>
      </c>
      <c r="D51" s="17">
        <v>275.94999999999914</v>
      </c>
      <c r="E51" s="18">
        <v>0.9500000000000006</v>
      </c>
      <c r="F51" s="3">
        <v>0.6460000000000004</v>
      </c>
      <c r="G51" s="17">
        <v>276.4499999999987</v>
      </c>
      <c r="H51" s="18">
        <v>1.450000000000001</v>
      </c>
      <c r="I51" s="3">
        <v>0.7610000000000005</v>
      </c>
      <c r="J51" s="19">
        <v>276.9499999999982</v>
      </c>
      <c r="K51" s="20">
        <v>1.9500000000000015</v>
      </c>
      <c r="L51" s="8">
        <v>0.8150000000000006</v>
      </c>
      <c r="M51" s="13"/>
      <c r="N51" s="53"/>
      <c r="O51" s="13"/>
      <c r="P51" s="61"/>
      <c r="Q51" s="50"/>
    </row>
    <row r="52" spans="1:17" s="63" customFormat="1" ht="13.5" customHeight="1">
      <c r="A52" s="17">
        <v>275.4599999999996</v>
      </c>
      <c r="B52" s="18">
        <v>0.46000000000000024</v>
      </c>
      <c r="C52" s="3">
        <v>0.3500000000000002</v>
      </c>
      <c r="D52" s="17">
        <v>275.9599999999991</v>
      </c>
      <c r="E52" s="18">
        <v>0.9600000000000006</v>
      </c>
      <c r="F52" s="3">
        <v>0.6492000000000003</v>
      </c>
      <c r="G52" s="17">
        <v>276.4599999999987</v>
      </c>
      <c r="H52" s="18">
        <v>1.460000000000001</v>
      </c>
      <c r="I52" s="3">
        <v>0.7628000000000005</v>
      </c>
      <c r="J52" s="19">
        <v>276.9599999999982</v>
      </c>
      <c r="K52" s="20">
        <v>1.9600000000000015</v>
      </c>
      <c r="L52" s="8">
        <v>0.8160000000000006</v>
      </c>
      <c r="M52" s="13"/>
      <c r="N52" s="53"/>
      <c r="O52" s="13"/>
      <c r="P52" s="61"/>
      <c r="Q52" s="50"/>
    </row>
    <row r="53" spans="1:17" s="63" customFormat="1" ht="13.5" customHeight="1">
      <c r="A53" s="17">
        <v>275.4699999999996</v>
      </c>
      <c r="B53" s="18">
        <v>0.47000000000000025</v>
      </c>
      <c r="C53" s="3">
        <v>0.3600000000000002</v>
      </c>
      <c r="D53" s="17">
        <v>275.9699999999991</v>
      </c>
      <c r="E53" s="18">
        <v>0.9700000000000006</v>
      </c>
      <c r="F53" s="3">
        <v>0.6524000000000003</v>
      </c>
      <c r="G53" s="17">
        <v>276.46999999999866</v>
      </c>
      <c r="H53" s="18">
        <v>1.470000000000001</v>
      </c>
      <c r="I53" s="3">
        <v>0.7646000000000005</v>
      </c>
      <c r="J53" s="19">
        <v>276.9699999999982</v>
      </c>
      <c r="K53" s="20">
        <v>1.9700000000000015</v>
      </c>
      <c r="L53" s="8">
        <v>0.8170000000000006</v>
      </c>
      <c r="M53" s="13"/>
      <c r="N53" s="53"/>
      <c r="O53" s="13"/>
      <c r="P53" s="61"/>
      <c r="Q53" s="50"/>
    </row>
    <row r="54" spans="1:17" s="63" customFormat="1" ht="13.5" customHeight="1">
      <c r="A54" s="17">
        <v>275.47999999999956</v>
      </c>
      <c r="B54" s="18">
        <v>0.48000000000000026</v>
      </c>
      <c r="C54" s="3">
        <v>0.3700000000000002</v>
      </c>
      <c r="D54" s="17">
        <v>275.9799999999991</v>
      </c>
      <c r="E54" s="18">
        <v>0.9800000000000006</v>
      </c>
      <c r="F54" s="3">
        <v>0.6556000000000003</v>
      </c>
      <c r="G54" s="17">
        <v>276.47999999999865</v>
      </c>
      <c r="H54" s="18">
        <v>1.480000000000001</v>
      </c>
      <c r="I54" s="3">
        <v>0.7664000000000005</v>
      </c>
      <c r="J54" s="19">
        <v>276.9799999999982</v>
      </c>
      <c r="K54" s="20">
        <v>1.9800000000000015</v>
      </c>
      <c r="L54" s="8">
        <v>0.8180000000000006</v>
      </c>
      <c r="M54" s="13"/>
      <c r="N54" s="53"/>
      <c r="O54" s="13"/>
      <c r="P54" s="61"/>
      <c r="Q54" s="50"/>
    </row>
    <row r="55" spans="1:17" s="63" customFormat="1" ht="13.5" customHeight="1">
      <c r="A55" s="21">
        <v>275.48999999999955</v>
      </c>
      <c r="B55" s="22">
        <v>0.49000000000000027</v>
      </c>
      <c r="C55" s="4">
        <v>0.3800000000000002</v>
      </c>
      <c r="D55" s="21">
        <v>275.9899999999991</v>
      </c>
      <c r="E55" s="22">
        <v>0.9900000000000007</v>
      </c>
      <c r="F55" s="4">
        <v>0.6588000000000003</v>
      </c>
      <c r="G55" s="21">
        <v>276.48999999999864</v>
      </c>
      <c r="H55" s="22">
        <v>1.490000000000001</v>
      </c>
      <c r="I55" s="4">
        <v>0.7682000000000005</v>
      </c>
      <c r="J55" s="23">
        <v>276.9899999999982</v>
      </c>
      <c r="K55" s="24">
        <v>1.9900000000000015</v>
      </c>
      <c r="L55" s="9">
        <v>0.8190000000000006</v>
      </c>
      <c r="M55" s="13"/>
      <c r="N55" s="53"/>
      <c r="O55" s="13"/>
      <c r="P55" s="61"/>
      <c r="Q55" s="50"/>
    </row>
    <row r="56" spans="1:16" s="63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"/>
      <c r="N56" s="53"/>
      <c r="O56" s="13"/>
      <c r="P56" s="61"/>
    </row>
    <row r="57" spans="1:16" ht="21" customHeight="1">
      <c r="A57" s="57" t="s">
        <v>13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13"/>
      <c r="N57" s="53"/>
      <c r="O57" s="13"/>
      <c r="P57" s="61"/>
    </row>
    <row r="58" spans="1:16" ht="15" customHeight="1">
      <c r="A58" s="55" t="s">
        <v>14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3"/>
      <c r="N58" s="53"/>
      <c r="O58" s="13"/>
      <c r="P58" s="61"/>
    </row>
    <row r="59" spans="1:16" ht="1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"/>
      <c r="N59" s="53"/>
      <c r="O59" s="13"/>
      <c r="P59" s="61"/>
    </row>
    <row r="60" spans="1:16" ht="16.5" customHeight="1">
      <c r="A60" s="70" t="s">
        <v>1</v>
      </c>
      <c r="B60" s="70" t="s">
        <v>1</v>
      </c>
      <c r="C60" s="71" t="s">
        <v>7</v>
      </c>
      <c r="D60" s="70" t="s">
        <v>1</v>
      </c>
      <c r="E60" s="70" t="s">
        <v>1</v>
      </c>
      <c r="F60" s="70" t="s">
        <v>7</v>
      </c>
      <c r="G60" s="72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13"/>
      <c r="N60" s="53"/>
      <c r="O60" s="13"/>
      <c r="P60" s="61"/>
    </row>
    <row r="61" spans="1:16" ht="16.5" customHeight="1">
      <c r="A61" s="73" t="s">
        <v>2</v>
      </c>
      <c r="B61" s="73" t="s">
        <v>3</v>
      </c>
      <c r="C61" s="74" t="s">
        <v>8</v>
      </c>
      <c r="D61" s="73" t="s">
        <v>2</v>
      </c>
      <c r="E61" s="73" t="s">
        <v>3</v>
      </c>
      <c r="F61" s="73" t="s">
        <v>8</v>
      </c>
      <c r="G61" s="75" t="s">
        <v>2</v>
      </c>
      <c r="H61" s="73" t="s">
        <v>3</v>
      </c>
      <c r="I61" s="74" t="s">
        <v>8</v>
      </c>
      <c r="J61" s="73" t="s">
        <v>2</v>
      </c>
      <c r="K61" s="73" t="s">
        <v>3</v>
      </c>
      <c r="L61" s="73" t="s">
        <v>8</v>
      </c>
      <c r="M61" s="13"/>
      <c r="N61" s="53"/>
      <c r="O61" s="13"/>
      <c r="P61" s="61"/>
    </row>
    <row r="62" spans="1:16" s="63" customFormat="1" ht="13.5" customHeight="1">
      <c r="A62" s="34">
        <v>276.9999999999982</v>
      </c>
      <c r="B62" s="35">
        <v>2.0000000000000013</v>
      </c>
      <c r="C62" s="76">
        <v>0.8200000000000006</v>
      </c>
      <c r="D62" s="34">
        <v>277.4999999999977</v>
      </c>
      <c r="E62" s="35">
        <v>2.4999999999999907</v>
      </c>
      <c r="F62" s="11">
        <v>0.8420000000000004</v>
      </c>
      <c r="G62" s="77"/>
      <c r="H62" s="78"/>
      <c r="I62" s="79"/>
      <c r="J62" s="80"/>
      <c r="K62" s="78"/>
      <c r="L62" s="44"/>
      <c r="M62" s="13"/>
      <c r="N62" s="53"/>
      <c r="O62" s="13"/>
      <c r="P62" s="61"/>
    </row>
    <row r="63" spans="1:16" s="63" customFormat="1" ht="13.5" customHeight="1">
      <c r="A63" s="19">
        <v>277.0099999999982</v>
      </c>
      <c r="B63" s="20">
        <v>2.010000000000001</v>
      </c>
      <c r="C63" s="81">
        <v>0.8207000000000007</v>
      </c>
      <c r="D63" s="19">
        <v>277.5099999999977</v>
      </c>
      <c r="E63" s="20">
        <v>2.5099999999999905</v>
      </c>
      <c r="F63" s="8">
        <v>0.8422000000000004</v>
      </c>
      <c r="G63" s="82"/>
      <c r="H63" s="83"/>
      <c r="I63" s="84"/>
      <c r="J63" s="85"/>
      <c r="K63" s="83"/>
      <c r="L63" s="43"/>
      <c r="M63" s="13"/>
      <c r="N63" s="53"/>
      <c r="O63" s="13"/>
      <c r="P63" s="61"/>
    </row>
    <row r="64" spans="1:16" s="63" customFormat="1" ht="13.5" customHeight="1">
      <c r="A64" s="19">
        <v>277.01999999999816</v>
      </c>
      <c r="B64" s="20">
        <v>2.020000000000001</v>
      </c>
      <c r="C64" s="81">
        <v>0.8214000000000007</v>
      </c>
      <c r="D64" s="19">
        <v>277.5199999999977</v>
      </c>
      <c r="E64" s="20">
        <v>2.5199999999999902</v>
      </c>
      <c r="F64" s="8">
        <v>0.8424000000000004</v>
      </c>
      <c r="G64" s="82"/>
      <c r="H64" s="83"/>
      <c r="I64" s="84"/>
      <c r="J64" s="85"/>
      <c r="K64" s="83"/>
      <c r="L64" s="43"/>
      <c r="M64" s="13"/>
      <c r="N64" s="53"/>
      <c r="O64" s="13"/>
      <c r="P64" s="61"/>
    </row>
    <row r="65" spans="1:16" s="63" customFormat="1" ht="13.5" customHeight="1">
      <c r="A65" s="19">
        <v>277.02999999999815</v>
      </c>
      <c r="B65" s="20">
        <v>2.0300000000000007</v>
      </c>
      <c r="C65" s="81">
        <v>0.8221000000000007</v>
      </c>
      <c r="D65" s="19">
        <v>277.5299999999977</v>
      </c>
      <c r="E65" s="20">
        <v>2.52999999999999</v>
      </c>
      <c r="F65" s="8">
        <v>0.8426000000000003</v>
      </c>
      <c r="G65" s="82"/>
      <c r="H65" s="83"/>
      <c r="I65" s="84"/>
      <c r="J65" s="85"/>
      <c r="K65" s="83"/>
      <c r="L65" s="43"/>
      <c r="M65" s="13"/>
      <c r="N65" s="53"/>
      <c r="O65" s="13"/>
      <c r="P65" s="61"/>
    </row>
    <row r="66" spans="1:16" s="63" customFormat="1" ht="13.5" customHeight="1">
      <c r="A66" s="19">
        <v>277.03999999999814</v>
      </c>
      <c r="B66" s="20">
        <v>2.0400000000000005</v>
      </c>
      <c r="C66" s="81">
        <v>0.8228000000000008</v>
      </c>
      <c r="D66" s="19">
        <v>277.5399999999977</v>
      </c>
      <c r="E66" s="20">
        <v>2.53999999999999</v>
      </c>
      <c r="F66" s="8">
        <v>0.8428000000000003</v>
      </c>
      <c r="G66" s="82"/>
      <c r="H66" s="83"/>
      <c r="I66" s="84"/>
      <c r="J66" s="85"/>
      <c r="K66" s="83"/>
      <c r="L66" s="43"/>
      <c r="M66" s="13"/>
      <c r="N66" s="53"/>
      <c r="O66" s="13"/>
      <c r="P66" s="61"/>
    </row>
    <row r="67" spans="1:16" s="63" customFormat="1" ht="13.5" customHeight="1">
      <c r="A67" s="19">
        <v>277.04999999999814</v>
      </c>
      <c r="B67" s="20">
        <v>2.0500000000000003</v>
      </c>
      <c r="C67" s="81">
        <v>0.8235000000000008</v>
      </c>
      <c r="D67" s="19">
        <v>277.5499999999977</v>
      </c>
      <c r="E67" s="20">
        <v>2.5499999999999896</v>
      </c>
      <c r="F67" s="8">
        <v>0.8430000000000003</v>
      </c>
      <c r="G67" s="82"/>
      <c r="H67" s="83"/>
      <c r="I67" s="84"/>
      <c r="J67" s="85"/>
      <c r="K67" s="83"/>
      <c r="L67" s="43"/>
      <c r="M67" s="13"/>
      <c r="N67" s="53"/>
      <c r="O67" s="13"/>
      <c r="P67" s="61"/>
    </row>
    <row r="68" spans="1:16" s="63" customFormat="1" ht="13.5" customHeight="1">
      <c r="A68" s="19">
        <v>277.0599999999981</v>
      </c>
      <c r="B68" s="20">
        <v>2.06</v>
      </c>
      <c r="C68" s="81">
        <v>0.8242000000000008</v>
      </c>
      <c r="D68" s="19">
        <v>277.5599999999977</v>
      </c>
      <c r="E68" s="20">
        <v>2.5599999999999894</v>
      </c>
      <c r="F68" s="8">
        <v>0.8432000000000003</v>
      </c>
      <c r="G68" s="82"/>
      <c r="H68" s="83"/>
      <c r="I68" s="84"/>
      <c r="J68" s="85"/>
      <c r="K68" s="83"/>
      <c r="L68" s="43"/>
      <c r="M68" s="13"/>
      <c r="N68" s="53"/>
      <c r="O68" s="13"/>
      <c r="P68" s="61"/>
    </row>
    <row r="69" spans="1:16" s="63" customFormat="1" ht="13.5" customHeight="1">
      <c r="A69" s="19">
        <v>277.0699999999981</v>
      </c>
      <c r="B69" s="20">
        <v>2.07</v>
      </c>
      <c r="C69" s="81">
        <v>0.8249000000000009</v>
      </c>
      <c r="D69" s="19">
        <v>277.56999999999766</v>
      </c>
      <c r="E69" s="20">
        <v>2.569999999999989</v>
      </c>
      <c r="F69" s="8">
        <v>0.8434000000000003</v>
      </c>
      <c r="G69" s="82"/>
      <c r="H69" s="83"/>
      <c r="I69" s="84"/>
      <c r="J69" s="85"/>
      <c r="K69" s="83"/>
      <c r="L69" s="43"/>
      <c r="M69" s="13"/>
      <c r="N69" s="53"/>
      <c r="O69" s="13"/>
      <c r="P69" s="61"/>
    </row>
    <row r="70" spans="1:16" s="63" customFormat="1" ht="13.5" customHeight="1">
      <c r="A70" s="19">
        <v>277.0799999999981</v>
      </c>
      <c r="B70" s="20">
        <v>2.0799999999999996</v>
      </c>
      <c r="C70" s="81">
        <v>0.8256000000000009</v>
      </c>
      <c r="D70" s="19">
        <v>277.57999999999765</v>
      </c>
      <c r="E70" s="20">
        <v>2.579999999999989</v>
      </c>
      <c r="F70" s="8">
        <v>0.8436000000000002</v>
      </c>
      <c r="G70" s="82"/>
      <c r="H70" s="83"/>
      <c r="I70" s="84"/>
      <c r="J70" s="85"/>
      <c r="K70" s="83"/>
      <c r="L70" s="43"/>
      <c r="M70" s="13"/>
      <c r="N70" s="53"/>
      <c r="O70" s="13"/>
      <c r="P70" s="61"/>
    </row>
    <row r="71" spans="1:16" s="63" customFormat="1" ht="13.5" customHeight="1">
      <c r="A71" s="19">
        <v>277.0899999999981</v>
      </c>
      <c r="B71" s="20">
        <v>2.0899999999999994</v>
      </c>
      <c r="C71" s="81">
        <v>0.8263000000000009</v>
      </c>
      <c r="D71" s="19">
        <v>277.58999999999764</v>
      </c>
      <c r="E71" s="20">
        <v>2.5899999999999888</v>
      </c>
      <c r="F71" s="8">
        <v>0.8438000000000002</v>
      </c>
      <c r="G71" s="82"/>
      <c r="H71" s="83"/>
      <c r="I71" s="84"/>
      <c r="J71" s="85"/>
      <c r="K71" s="83"/>
      <c r="L71" s="43"/>
      <c r="M71" s="13"/>
      <c r="N71" s="53"/>
      <c r="O71" s="13"/>
      <c r="P71" s="61"/>
    </row>
    <row r="72" spans="1:16" s="63" customFormat="1" ht="13.5" customHeight="1">
      <c r="A72" s="23">
        <v>277.0999999999981</v>
      </c>
      <c r="B72" s="24">
        <v>2.099999999999999</v>
      </c>
      <c r="C72" s="86">
        <v>0.827000000000001</v>
      </c>
      <c r="D72" s="23">
        <v>277.59999999999764</v>
      </c>
      <c r="E72" s="24">
        <v>2.5999999999999885</v>
      </c>
      <c r="F72" s="9">
        <v>0.8440000000000002</v>
      </c>
      <c r="G72" s="87"/>
      <c r="H72" s="88"/>
      <c r="I72" s="89"/>
      <c r="J72" s="90"/>
      <c r="K72" s="88"/>
      <c r="L72" s="54"/>
      <c r="M72" s="13"/>
      <c r="N72" s="53"/>
      <c r="O72" s="13"/>
      <c r="P72" s="61"/>
    </row>
    <row r="73" spans="1:16" s="63" customFormat="1" ht="13.5" customHeight="1">
      <c r="A73" s="34">
        <v>277.1099999999981</v>
      </c>
      <c r="B73" s="35">
        <v>2.109999999999999</v>
      </c>
      <c r="C73" s="76">
        <v>0.8273000000000009</v>
      </c>
      <c r="D73" s="34">
        <v>277.6099999999976</v>
      </c>
      <c r="E73" s="35">
        <v>2.6099999999999883</v>
      </c>
      <c r="F73" s="11">
        <v>0.8442000000000002</v>
      </c>
      <c r="G73" s="77"/>
      <c r="H73" s="78"/>
      <c r="I73" s="79"/>
      <c r="J73" s="80"/>
      <c r="K73" s="78"/>
      <c r="L73" s="44"/>
      <c r="M73" s="13"/>
      <c r="N73" s="53"/>
      <c r="O73" s="13"/>
      <c r="P73" s="61"/>
    </row>
    <row r="74" spans="1:16" s="63" customFormat="1" ht="13.5" customHeight="1">
      <c r="A74" s="19">
        <v>277.1199999999981</v>
      </c>
      <c r="B74" s="20">
        <v>2.1199999999999988</v>
      </c>
      <c r="C74" s="81">
        <v>0.8276000000000009</v>
      </c>
      <c r="D74" s="19">
        <v>277.6199999999976</v>
      </c>
      <c r="E74" s="20">
        <v>2.619999999999988</v>
      </c>
      <c r="F74" s="8">
        <v>0.8444000000000002</v>
      </c>
      <c r="G74" s="82"/>
      <c r="H74" s="83"/>
      <c r="I74" s="84"/>
      <c r="J74" s="85"/>
      <c r="K74" s="83"/>
      <c r="L74" s="43"/>
      <c r="M74" s="91"/>
      <c r="N74" s="13"/>
      <c r="O74" s="91"/>
      <c r="P74" s="92"/>
    </row>
    <row r="75" spans="1:16" s="63" customFormat="1" ht="13.5" customHeight="1">
      <c r="A75" s="19">
        <v>277.12999999999806</v>
      </c>
      <c r="B75" s="20">
        <v>2.1299999999999986</v>
      </c>
      <c r="C75" s="81">
        <v>0.8279000000000009</v>
      </c>
      <c r="D75" s="19">
        <v>277.6299999999976</v>
      </c>
      <c r="E75" s="20">
        <v>2.629999999999988</v>
      </c>
      <c r="F75" s="8">
        <v>0.8446000000000001</v>
      </c>
      <c r="G75" s="82"/>
      <c r="H75" s="83"/>
      <c r="I75" s="84"/>
      <c r="J75" s="85"/>
      <c r="K75" s="83"/>
      <c r="L75" s="43"/>
      <c r="M75" s="91"/>
      <c r="N75" s="13"/>
      <c r="O75" s="91"/>
      <c r="P75" s="92"/>
    </row>
    <row r="76" spans="1:16" s="63" customFormat="1" ht="13.5" customHeight="1">
      <c r="A76" s="19">
        <v>277.13999999999805</v>
      </c>
      <c r="B76" s="20">
        <v>2.1399999999999983</v>
      </c>
      <c r="C76" s="81">
        <v>0.8282000000000008</v>
      </c>
      <c r="D76" s="19">
        <v>277.6399999999976</v>
      </c>
      <c r="E76" s="20">
        <v>2.6399999999999877</v>
      </c>
      <c r="F76" s="8">
        <v>0.8448000000000001</v>
      </c>
      <c r="G76" s="82"/>
      <c r="H76" s="83"/>
      <c r="I76" s="84"/>
      <c r="J76" s="85"/>
      <c r="K76" s="83"/>
      <c r="L76" s="43"/>
      <c r="M76" s="91"/>
      <c r="N76" s="13"/>
      <c r="O76" s="91"/>
      <c r="P76" s="92"/>
    </row>
    <row r="77" spans="1:16" s="63" customFormat="1" ht="13.5" customHeight="1">
      <c r="A77" s="19">
        <v>277.14999999999804</v>
      </c>
      <c r="B77" s="20">
        <v>2.149999999999998</v>
      </c>
      <c r="C77" s="81">
        <v>0.8285000000000008</v>
      </c>
      <c r="D77" s="19">
        <v>277.6499999999976</v>
      </c>
      <c r="E77" s="20">
        <v>2.6499999999999875</v>
      </c>
      <c r="F77" s="8">
        <v>0.8450000000000001</v>
      </c>
      <c r="G77" s="82"/>
      <c r="H77" s="83"/>
      <c r="I77" s="84"/>
      <c r="J77" s="85"/>
      <c r="K77" s="83"/>
      <c r="L77" s="43"/>
      <c r="M77" s="91"/>
      <c r="N77" s="13"/>
      <c r="O77" s="91"/>
      <c r="P77" s="92"/>
    </row>
    <row r="78" spans="1:16" s="63" customFormat="1" ht="13.5" customHeight="1">
      <c r="A78" s="19">
        <v>277.15999999999804</v>
      </c>
      <c r="B78" s="20">
        <v>2.159999999999998</v>
      </c>
      <c r="C78" s="81">
        <v>0.8288000000000008</v>
      </c>
      <c r="D78" s="19">
        <v>277.6599999999976</v>
      </c>
      <c r="E78" s="20">
        <v>2.6599999999999873</v>
      </c>
      <c r="F78" s="8">
        <v>0.8452000000000001</v>
      </c>
      <c r="G78" s="82"/>
      <c r="H78" s="83"/>
      <c r="I78" s="84"/>
      <c r="J78" s="85"/>
      <c r="K78" s="83"/>
      <c r="L78" s="43"/>
      <c r="M78" s="91"/>
      <c r="N78" s="13"/>
      <c r="O78" s="91"/>
      <c r="P78" s="92"/>
    </row>
    <row r="79" spans="1:16" s="63" customFormat="1" ht="13.5" customHeight="1">
      <c r="A79" s="19">
        <v>277.169999999998</v>
      </c>
      <c r="B79" s="20">
        <v>2.1699999999999977</v>
      </c>
      <c r="C79" s="81">
        <v>0.8291000000000007</v>
      </c>
      <c r="D79" s="19">
        <v>277.6699999999976</v>
      </c>
      <c r="E79" s="20">
        <v>2.669999999999987</v>
      </c>
      <c r="F79" s="8">
        <v>0.8454</v>
      </c>
      <c r="G79" s="82"/>
      <c r="H79" s="83"/>
      <c r="I79" s="84"/>
      <c r="J79" s="85"/>
      <c r="K79" s="83"/>
      <c r="L79" s="43"/>
      <c r="M79" s="91"/>
      <c r="N79" s="13"/>
      <c r="O79" s="91"/>
      <c r="P79" s="92"/>
    </row>
    <row r="80" spans="1:16" s="63" customFormat="1" ht="13.5" customHeight="1">
      <c r="A80" s="19">
        <v>277.179999999998</v>
      </c>
      <c r="B80" s="20">
        <v>2.1799999999999975</v>
      </c>
      <c r="C80" s="81">
        <v>0.8294000000000007</v>
      </c>
      <c r="D80" s="19">
        <v>277.67999999999756</v>
      </c>
      <c r="E80" s="20">
        <v>2.679999999999987</v>
      </c>
      <c r="F80" s="8">
        <v>0.8456</v>
      </c>
      <c r="G80" s="82"/>
      <c r="H80" s="83"/>
      <c r="I80" s="84"/>
      <c r="J80" s="85"/>
      <c r="K80" s="83"/>
      <c r="L80" s="43"/>
      <c r="M80" s="91"/>
      <c r="N80" s="13"/>
      <c r="O80" s="91"/>
      <c r="P80" s="92"/>
    </row>
    <row r="81" spans="1:16" s="63" customFormat="1" ht="13.5" customHeight="1">
      <c r="A81" s="19">
        <v>277.189999999998</v>
      </c>
      <c r="B81" s="20">
        <v>2.1899999999999973</v>
      </c>
      <c r="C81" s="81">
        <v>0.8297000000000007</v>
      </c>
      <c r="D81" s="19">
        <v>277.68999999999755</v>
      </c>
      <c r="E81" s="20">
        <v>2.6899999999999866</v>
      </c>
      <c r="F81" s="8">
        <v>0.8458</v>
      </c>
      <c r="G81" s="82"/>
      <c r="H81" s="83"/>
      <c r="I81" s="84"/>
      <c r="J81" s="85"/>
      <c r="K81" s="83"/>
      <c r="L81" s="43"/>
      <c r="M81" s="91"/>
      <c r="N81" s="13"/>
      <c r="O81" s="91"/>
      <c r="P81" s="92"/>
    </row>
    <row r="82" spans="1:16" s="63" customFormat="1" ht="13.5" customHeight="1">
      <c r="A82" s="23">
        <v>277.199999999998</v>
      </c>
      <c r="B82" s="24">
        <v>2.199999999999997</v>
      </c>
      <c r="C82" s="86">
        <v>0.8300000000000006</v>
      </c>
      <c r="D82" s="23">
        <v>277.69999999999754</v>
      </c>
      <c r="E82" s="24">
        <v>2.6999999999999864</v>
      </c>
      <c r="F82" s="9">
        <v>0.846</v>
      </c>
      <c r="G82" s="87"/>
      <c r="H82" s="88"/>
      <c r="I82" s="89"/>
      <c r="J82" s="90"/>
      <c r="K82" s="88"/>
      <c r="L82" s="54"/>
      <c r="M82" s="91"/>
      <c r="N82" s="13"/>
      <c r="O82" s="91"/>
      <c r="P82" s="92"/>
    </row>
    <row r="83" spans="1:16" s="63" customFormat="1" ht="13.5" customHeight="1">
      <c r="A83" s="34">
        <v>277.209999999998</v>
      </c>
      <c r="B83" s="35">
        <v>2.209999999999997</v>
      </c>
      <c r="C83" s="76">
        <v>0.8306000000000007</v>
      </c>
      <c r="D83" s="80"/>
      <c r="E83" s="78"/>
      <c r="F83" s="44"/>
      <c r="G83" s="77"/>
      <c r="H83" s="78"/>
      <c r="I83" s="79"/>
      <c r="J83" s="80"/>
      <c r="K83" s="78"/>
      <c r="L83" s="44"/>
      <c r="M83" s="91"/>
      <c r="N83" s="13"/>
      <c r="O83" s="91"/>
      <c r="P83" s="92"/>
    </row>
    <row r="84" spans="1:16" s="63" customFormat="1" ht="13.5" customHeight="1">
      <c r="A84" s="19">
        <v>277.219999999998</v>
      </c>
      <c r="B84" s="20">
        <v>2.2199999999999966</v>
      </c>
      <c r="C84" s="81">
        <v>0.8312000000000007</v>
      </c>
      <c r="D84" s="85"/>
      <c r="E84" s="83"/>
      <c r="F84" s="43"/>
      <c r="G84" s="82"/>
      <c r="H84" s="83"/>
      <c r="I84" s="84"/>
      <c r="J84" s="85"/>
      <c r="K84" s="83"/>
      <c r="L84" s="43"/>
      <c r="M84" s="91"/>
      <c r="N84" s="13"/>
      <c r="O84" s="91"/>
      <c r="P84" s="91"/>
    </row>
    <row r="85" spans="1:16" s="63" customFormat="1" ht="13.5" customHeight="1">
      <c r="A85" s="19">
        <v>277.229999999998</v>
      </c>
      <c r="B85" s="20">
        <v>2.2299999999999964</v>
      </c>
      <c r="C85" s="81">
        <v>0.8318000000000008</v>
      </c>
      <c r="D85" s="85"/>
      <c r="E85" s="83"/>
      <c r="F85" s="43"/>
      <c r="G85" s="82"/>
      <c r="H85" s="83"/>
      <c r="I85" s="84"/>
      <c r="J85" s="85"/>
      <c r="K85" s="83"/>
      <c r="L85" s="43"/>
      <c r="M85" s="91"/>
      <c r="N85" s="13"/>
      <c r="O85" s="91"/>
      <c r="P85" s="91"/>
    </row>
    <row r="86" spans="1:16" s="63" customFormat="1" ht="13.5" customHeight="1">
      <c r="A86" s="19">
        <v>277.23999999999796</v>
      </c>
      <c r="B86" s="20">
        <v>2.239999999999996</v>
      </c>
      <c r="C86" s="81">
        <v>0.8324000000000008</v>
      </c>
      <c r="D86" s="85"/>
      <c r="E86" s="83"/>
      <c r="F86" s="43"/>
      <c r="G86" s="82"/>
      <c r="H86" s="83"/>
      <c r="I86" s="84"/>
      <c r="J86" s="85"/>
      <c r="K86" s="83"/>
      <c r="L86" s="43"/>
      <c r="M86" s="91"/>
      <c r="N86" s="13"/>
      <c r="O86" s="91"/>
      <c r="P86" s="91"/>
    </row>
    <row r="87" spans="1:16" s="63" customFormat="1" ht="13.5" customHeight="1">
      <c r="A87" s="19">
        <v>277.24999999999795</v>
      </c>
      <c r="B87" s="20">
        <v>2.249999999999996</v>
      </c>
      <c r="C87" s="81">
        <v>0.8330000000000009</v>
      </c>
      <c r="D87" s="85"/>
      <c r="E87" s="83"/>
      <c r="F87" s="43"/>
      <c r="G87" s="82"/>
      <c r="H87" s="83"/>
      <c r="I87" s="84"/>
      <c r="J87" s="85"/>
      <c r="K87" s="83"/>
      <c r="L87" s="43"/>
      <c r="M87" s="91"/>
      <c r="N87" s="13"/>
      <c r="O87" s="91"/>
      <c r="P87" s="91"/>
    </row>
    <row r="88" spans="1:16" s="63" customFormat="1" ht="13.5" customHeight="1">
      <c r="A88" s="19">
        <v>277.25999999999794</v>
      </c>
      <c r="B88" s="20">
        <v>2.259999999999996</v>
      </c>
      <c r="C88" s="81">
        <v>0.8336000000000009</v>
      </c>
      <c r="D88" s="85"/>
      <c r="E88" s="83"/>
      <c r="F88" s="43"/>
      <c r="G88" s="82"/>
      <c r="H88" s="83"/>
      <c r="I88" s="84"/>
      <c r="J88" s="85"/>
      <c r="K88" s="83"/>
      <c r="L88" s="43"/>
      <c r="M88" s="91"/>
      <c r="N88" s="13"/>
      <c r="O88" s="91"/>
      <c r="P88" s="91"/>
    </row>
    <row r="89" spans="1:16" s="63" customFormat="1" ht="13.5" customHeight="1">
      <c r="A89" s="19">
        <v>277.26999999999794</v>
      </c>
      <c r="B89" s="20">
        <v>2.2699999999999956</v>
      </c>
      <c r="C89" s="81">
        <v>0.8342000000000009</v>
      </c>
      <c r="D89" s="85"/>
      <c r="E89" s="83"/>
      <c r="F89" s="43"/>
      <c r="G89" s="82"/>
      <c r="H89" s="83"/>
      <c r="I89" s="84"/>
      <c r="J89" s="85"/>
      <c r="K89" s="83"/>
      <c r="L89" s="43"/>
      <c r="M89" s="91"/>
      <c r="N89" s="13"/>
      <c r="O89" s="91"/>
      <c r="P89" s="91"/>
    </row>
    <row r="90" spans="1:16" s="63" customFormat="1" ht="13.5" customHeight="1">
      <c r="A90" s="19">
        <v>277.2799999999979</v>
      </c>
      <c r="B90" s="20">
        <v>2.2799999999999954</v>
      </c>
      <c r="C90" s="81">
        <v>0.834800000000001</v>
      </c>
      <c r="D90" s="85"/>
      <c r="E90" s="83"/>
      <c r="F90" s="43"/>
      <c r="G90" s="82"/>
      <c r="H90" s="83"/>
      <c r="I90" s="84"/>
      <c r="J90" s="85"/>
      <c r="K90" s="83"/>
      <c r="L90" s="43"/>
      <c r="M90" s="91"/>
      <c r="N90" s="13"/>
      <c r="O90" s="91"/>
      <c r="P90" s="91"/>
    </row>
    <row r="91" spans="1:16" s="63" customFormat="1" ht="13.5" customHeight="1">
      <c r="A91" s="19">
        <v>277.2899999999979</v>
      </c>
      <c r="B91" s="20">
        <v>2.289999999999995</v>
      </c>
      <c r="C91" s="81">
        <v>0.835400000000001</v>
      </c>
      <c r="D91" s="85"/>
      <c r="E91" s="83"/>
      <c r="F91" s="43"/>
      <c r="G91" s="82"/>
      <c r="H91" s="83"/>
      <c r="I91" s="84"/>
      <c r="J91" s="85"/>
      <c r="K91" s="83"/>
      <c r="L91" s="43"/>
      <c r="M91" s="93"/>
      <c r="N91" s="13"/>
      <c r="O91" s="93"/>
      <c r="P91" s="93"/>
    </row>
    <row r="92" spans="1:16" s="63" customFormat="1" ht="13.5" customHeight="1">
      <c r="A92" s="23">
        <v>277.2999999999979</v>
      </c>
      <c r="B92" s="24">
        <v>2.299999999999995</v>
      </c>
      <c r="C92" s="86">
        <v>0.8360000000000011</v>
      </c>
      <c r="D92" s="90"/>
      <c r="E92" s="88"/>
      <c r="F92" s="54"/>
      <c r="G92" s="87"/>
      <c r="H92" s="88"/>
      <c r="I92" s="89"/>
      <c r="J92" s="90"/>
      <c r="K92" s="88"/>
      <c r="L92" s="54"/>
      <c r="M92" s="93"/>
      <c r="N92" s="48"/>
      <c r="O92" s="93"/>
      <c r="P92" s="93"/>
    </row>
    <row r="93" spans="1:16" s="63" customFormat="1" ht="13.5" customHeight="1">
      <c r="A93" s="34">
        <v>277.3099999999979</v>
      </c>
      <c r="B93" s="35">
        <v>2.3099999999999947</v>
      </c>
      <c r="C93" s="76">
        <v>0.836400000000001</v>
      </c>
      <c r="D93" s="80"/>
      <c r="E93" s="78"/>
      <c r="F93" s="44"/>
      <c r="G93" s="77"/>
      <c r="H93" s="78"/>
      <c r="I93" s="79"/>
      <c r="J93" s="80"/>
      <c r="K93" s="78"/>
      <c r="L93" s="44"/>
      <c r="M93" s="93"/>
      <c r="N93" s="48"/>
      <c r="O93" s="93"/>
      <c r="P93" s="93"/>
    </row>
    <row r="94" spans="1:16" s="63" customFormat="1" ht="13.5" customHeight="1">
      <c r="A94" s="19">
        <v>277.3199999999979</v>
      </c>
      <c r="B94" s="20">
        <v>2.3199999999999945</v>
      </c>
      <c r="C94" s="81">
        <v>0.836800000000001</v>
      </c>
      <c r="D94" s="85"/>
      <c r="E94" s="83"/>
      <c r="F94" s="43"/>
      <c r="G94" s="82"/>
      <c r="H94" s="83"/>
      <c r="I94" s="84"/>
      <c r="J94" s="85"/>
      <c r="K94" s="83"/>
      <c r="L94" s="43"/>
      <c r="M94" s="93"/>
      <c r="N94" s="48"/>
      <c r="O94" s="93"/>
      <c r="P94" s="93"/>
    </row>
    <row r="95" spans="1:16" s="63" customFormat="1" ht="13.5" customHeight="1">
      <c r="A95" s="19">
        <v>277.3299999999979</v>
      </c>
      <c r="B95" s="20">
        <v>2.3299999999999943</v>
      </c>
      <c r="C95" s="81">
        <v>0.8372000000000009</v>
      </c>
      <c r="D95" s="85"/>
      <c r="E95" s="83"/>
      <c r="F95" s="43"/>
      <c r="G95" s="82"/>
      <c r="H95" s="83"/>
      <c r="I95" s="84"/>
      <c r="J95" s="85"/>
      <c r="K95" s="83"/>
      <c r="L95" s="43"/>
      <c r="M95" s="93"/>
      <c r="N95" s="48"/>
      <c r="O95" s="93"/>
      <c r="P95" s="93"/>
    </row>
    <row r="96" spans="1:16" s="63" customFormat="1" ht="13.5" customHeight="1">
      <c r="A96" s="19">
        <v>277.3399999999979</v>
      </c>
      <c r="B96" s="20">
        <v>2.339999999999994</v>
      </c>
      <c r="C96" s="81">
        <v>0.8376000000000009</v>
      </c>
      <c r="D96" s="85"/>
      <c r="E96" s="83"/>
      <c r="F96" s="43"/>
      <c r="G96" s="82"/>
      <c r="H96" s="83"/>
      <c r="I96" s="84"/>
      <c r="J96" s="85"/>
      <c r="K96" s="83"/>
      <c r="L96" s="43"/>
      <c r="M96" s="93"/>
      <c r="N96" s="48"/>
      <c r="O96" s="93"/>
      <c r="P96" s="93"/>
    </row>
    <row r="97" spans="1:16" s="63" customFormat="1" ht="13.5" customHeight="1">
      <c r="A97" s="19">
        <v>277.34999999999786</v>
      </c>
      <c r="B97" s="20">
        <v>2.349999999999994</v>
      </c>
      <c r="C97" s="81">
        <v>0.8380000000000009</v>
      </c>
      <c r="D97" s="85"/>
      <c r="E97" s="83"/>
      <c r="F97" s="43"/>
      <c r="G97" s="82"/>
      <c r="H97" s="83"/>
      <c r="I97" s="84"/>
      <c r="J97" s="85"/>
      <c r="K97" s="83"/>
      <c r="L97" s="43"/>
      <c r="M97" s="93"/>
      <c r="N97" s="48"/>
      <c r="O97" s="93"/>
      <c r="P97" s="93"/>
    </row>
    <row r="98" spans="1:16" s="63" customFormat="1" ht="13.5" customHeight="1">
      <c r="A98" s="19">
        <v>277.35999999999785</v>
      </c>
      <c r="B98" s="20">
        <v>2.3599999999999937</v>
      </c>
      <c r="C98" s="81">
        <v>0.8384000000000008</v>
      </c>
      <c r="D98" s="85"/>
      <c r="E98" s="83"/>
      <c r="F98" s="43"/>
      <c r="G98" s="82"/>
      <c r="H98" s="83"/>
      <c r="I98" s="84"/>
      <c r="J98" s="85"/>
      <c r="K98" s="83"/>
      <c r="L98" s="43"/>
      <c r="M98" s="93"/>
      <c r="N98" s="48"/>
      <c r="O98" s="93"/>
      <c r="P98" s="93"/>
    </row>
    <row r="99" spans="1:16" s="63" customFormat="1" ht="13.5" customHeight="1">
      <c r="A99" s="19">
        <v>277.36999999999784</v>
      </c>
      <c r="B99" s="20">
        <v>2.3699999999999934</v>
      </c>
      <c r="C99" s="81">
        <v>0.8388000000000008</v>
      </c>
      <c r="D99" s="85"/>
      <c r="E99" s="83"/>
      <c r="F99" s="43"/>
      <c r="G99" s="82"/>
      <c r="H99" s="83"/>
      <c r="I99" s="84"/>
      <c r="J99" s="85"/>
      <c r="K99" s="83"/>
      <c r="L99" s="43"/>
      <c r="M99" s="93"/>
      <c r="N99" s="48"/>
      <c r="O99" s="93"/>
      <c r="P99" s="93"/>
    </row>
    <row r="100" spans="1:16" s="63" customFormat="1" ht="13.5" customHeight="1">
      <c r="A100" s="19">
        <v>277.37999999999784</v>
      </c>
      <c r="B100" s="20">
        <v>2.3799999999999932</v>
      </c>
      <c r="C100" s="81">
        <v>0.8392000000000007</v>
      </c>
      <c r="D100" s="85"/>
      <c r="E100" s="83"/>
      <c r="F100" s="43"/>
      <c r="G100" s="82"/>
      <c r="H100" s="83"/>
      <c r="I100" s="84"/>
      <c r="J100" s="85"/>
      <c r="K100" s="83"/>
      <c r="L100" s="43"/>
      <c r="M100" s="93"/>
      <c r="N100" s="48"/>
      <c r="O100" s="93"/>
      <c r="P100" s="93"/>
    </row>
    <row r="101" spans="1:16" s="63" customFormat="1" ht="13.5" customHeight="1">
      <c r="A101" s="19">
        <v>277.3899999999978</v>
      </c>
      <c r="B101" s="20">
        <v>2.389999999999993</v>
      </c>
      <c r="C101" s="81">
        <v>0.8396000000000007</v>
      </c>
      <c r="D101" s="85"/>
      <c r="E101" s="83"/>
      <c r="F101" s="43"/>
      <c r="G101" s="82"/>
      <c r="H101" s="83"/>
      <c r="I101" s="84"/>
      <c r="J101" s="85"/>
      <c r="K101" s="83"/>
      <c r="L101" s="43"/>
      <c r="M101" s="93"/>
      <c r="N101" s="48"/>
      <c r="O101" s="93"/>
      <c r="P101" s="93"/>
    </row>
    <row r="102" spans="1:16" s="63" customFormat="1" ht="13.5" customHeight="1">
      <c r="A102" s="23">
        <v>277.3999999999978</v>
      </c>
      <c r="B102" s="24">
        <v>2.399999999999993</v>
      </c>
      <c r="C102" s="86">
        <v>0.8400000000000006</v>
      </c>
      <c r="D102" s="90"/>
      <c r="E102" s="88"/>
      <c r="F102" s="54"/>
      <c r="G102" s="87"/>
      <c r="H102" s="88"/>
      <c r="I102" s="89"/>
      <c r="J102" s="90"/>
      <c r="K102" s="88"/>
      <c r="L102" s="54"/>
      <c r="M102" s="93"/>
      <c r="N102" s="48"/>
      <c r="O102" s="93"/>
      <c r="P102" s="93"/>
    </row>
    <row r="103" spans="1:16" s="63" customFormat="1" ht="13.5" customHeight="1">
      <c r="A103" s="34">
        <v>277.4099999999978</v>
      </c>
      <c r="B103" s="35">
        <v>2.4099999999999926</v>
      </c>
      <c r="C103" s="76">
        <v>0.8402000000000006</v>
      </c>
      <c r="D103" s="80"/>
      <c r="E103" s="78"/>
      <c r="F103" s="44"/>
      <c r="G103" s="77"/>
      <c r="H103" s="78"/>
      <c r="I103" s="79"/>
      <c r="J103" s="80"/>
      <c r="K103" s="78"/>
      <c r="L103" s="44"/>
      <c r="M103" s="93"/>
      <c r="N103" s="48"/>
      <c r="O103" s="93"/>
      <c r="P103" s="93"/>
    </row>
    <row r="104" spans="1:16" s="63" customFormat="1" ht="13.5" customHeight="1">
      <c r="A104" s="19">
        <v>277.4199999999978</v>
      </c>
      <c r="B104" s="20">
        <v>2.4199999999999924</v>
      </c>
      <c r="C104" s="81">
        <v>0.8404000000000006</v>
      </c>
      <c r="D104" s="85"/>
      <c r="E104" s="83"/>
      <c r="F104" s="43"/>
      <c r="G104" s="82"/>
      <c r="H104" s="83"/>
      <c r="I104" s="84"/>
      <c r="J104" s="85"/>
      <c r="K104" s="83"/>
      <c r="L104" s="43"/>
      <c r="M104" s="93"/>
      <c r="N104" s="48"/>
      <c r="O104" s="93"/>
      <c r="P104" s="93"/>
    </row>
    <row r="105" spans="1:16" s="63" customFormat="1" ht="13.5" customHeight="1">
      <c r="A105" s="19">
        <v>277.4299999999978</v>
      </c>
      <c r="B105" s="20">
        <v>2.429999999999992</v>
      </c>
      <c r="C105" s="81">
        <v>0.8406000000000006</v>
      </c>
      <c r="D105" s="85"/>
      <c r="E105" s="83"/>
      <c r="F105" s="43"/>
      <c r="G105" s="82"/>
      <c r="H105" s="83"/>
      <c r="I105" s="84"/>
      <c r="J105" s="85"/>
      <c r="K105" s="83"/>
      <c r="L105" s="43"/>
      <c r="M105" s="93"/>
      <c r="N105" s="48"/>
      <c r="O105" s="93"/>
      <c r="P105" s="93"/>
    </row>
    <row r="106" spans="1:16" s="63" customFormat="1" ht="13.5" customHeight="1">
      <c r="A106" s="19">
        <v>277.4399999999978</v>
      </c>
      <c r="B106" s="20">
        <v>2.439999999999992</v>
      </c>
      <c r="C106" s="81">
        <v>0.8408000000000005</v>
      </c>
      <c r="D106" s="85"/>
      <c r="E106" s="83"/>
      <c r="F106" s="43"/>
      <c r="G106" s="82"/>
      <c r="H106" s="83"/>
      <c r="I106" s="84"/>
      <c r="J106" s="85"/>
      <c r="K106" s="83"/>
      <c r="L106" s="43"/>
      <c r="M106" s="93"/>
      <c r="N106" s="48"/>
      <c r="O106" s="93"/>
      <c r="P106" s="93"/>
    </row>
    <row r="107" spans="1:16" s="63" customFormat="1" ht="13.5" customHeight="1">
      <c r="A107" s="19">
        <v>277.4499999999978</v>
      </c>
      <c r="B107" s="20">
        <v>2.4499999999999917</v>
      </c>
      <c r="C107" s="81">
        <v>0.8410000000000005</v>
      </c>
      <c r="D107" s="85"/>
      <c r="E107" s="83"/>
      <c r="F107" s="43"/>
      <c r="G107" s="82"/>
      <c r="H107" s="83"/>
      <c r="I107" s="84"/>
      <c r="J107" s="85"/>
      <c r="K107" s="83"/>
      <c r="L107" s="43"/>
      <c r="M107" s="93"/>
      <c r="N107" s="48"/>
      <c r="O107" s="93"/>
      <c r="P107" s="93"/>
    </row>
    <row r="108" spans="1:16" s="63" customFormat="1" ht="13.5" customHeight="1">
      <c r="A108" s="19">
        <v>277.45999999999776</v>
      </c>
      <c r="B108" s="20">
        <v>2.4599999999999915</v>
      </c>
      <c r="C108" s="81">
        <v>0.8412000000000005</v>
      </c>
      <c r="D108" s="85"/>
      <c r="E108" s="83"/>
      <c r="F108" s="43"/>
      <c r="G108" s="82"/>
      <c r="H108" s="83"/>
      <c r="I108" s="84"/>
      <c r="J108" s="85"/>
      <c r="K108" s="83"/>
      <c r="L108" s="43"/>
      <c r="M108" s="93"/>
      <c r="N108" s="48"/>
      <c r="O108" s="93"/>
      <c r="P108" s="93"/>
    </row>
    <row r="109" spans="1:16" s="63" customFormat="1" ht="13.5" customHeight="1">
      <c r="A109" s="19">
        <v>277.46999999999775</v>
      </c>
      <c r="B109" s="20">
        <v>2.4699999999999913</v>
      </c>
      <c r="C109" s="81">
        <v>0.8414000000000005</v>
      </c>
      <c r="D109" s="85"/>
      <c r="E109" s="83"/>
      <c r="F109" s="43"/>
      <c r="G109" s="82"/>
      <c r="H109" s="83"/>
      <c r="I109" s="84"/>
      <c r="J109" s="85"/>
      <c r="K109" s="83"/>
      <c r="L109" s="43"/>
      <c r="M109" s="93"/>
      <c r="N109" s="48"/>
      <c r="O109" s="93"/>
      <c r="P109" s="93"/>
    </row>
    <row r="110" spans="1:123" s="63" customFormat="1" ht="13.5" customHeight="1">
      <c r="A110" s="19">
        <v>277.47999999999774</v>
      </c>
      <c r="B110" s="20">
        <v>2.479999999999991</v>
      </c>
      <c r="C110" s="81">
        <v>0.8416000000000005</v>
      </c>
      <c r="D110" s="85"/>
      <c r="E110" s="83"/>
      <c r="F110" s="43"/>
      <c r="G110" s="82"/>
      <c r="H110" s="83"/>
      <c r="I110" s="84"/>
      <c r="J110" s="85"/>
      <c r="K110" s="83"/>
      <c r="L110" s="43"/>
      <c r="M110" s="94"/>
      <c r="N110" s="48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3">
        <v>277.48999999999774</v>
      </c>
      <c r="B111" s="24">
        <v>2.489999999999991</v>
      </c>
      <c r="C111" s="86">
        <v>0.8418000000000004</v>
      </c>
      <c r="D111" s="90"/>
      <c r="E111" s="88"/>
      <c r="F111" s="54"/>
      <c r="G111" s="87"/>
      <c r="H111" s="88"/>
      <c r="I111" s="89"/>
      <c r="J111" s="90"/>
      <c r="K111" s="88"/>
      <c r="L111" s="54"/>
      <c r="M111" s="94"/>
      <c r="N111" s="49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49"/>
      <c r="O112" s="94"/>
      <c r="P112" s="94"/>
    </row>
    <row r="113" spans="1:16" s="63" customFormat="1" ht="19.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93"/>
      <c r="N113" s="49"/>
      <c r="O113" s="93"/>
      <c r="P113" s="93"/>
    </row>
    <row r="114" spans="1:16" s="63" customFormat="1" ht="1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93"/>
      <c r="N114" s="48"/>
      <c r="O114" s="93"/>
      <c r="P114" s="93"/>
    </row>
    <row r="115" spans="1:16" s="63" customFormat="1" ht="18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98"/>
      <c r="N115" s="48"/>
      <c r="O115" s="99"/>
      <c r="P115" s="99"/>
    </row>
    <row r="116" spans="1:16" s="63" customFormat="1" ht="19.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98"/>
      <c r="N116" s="50"/>
      <c r="O116" s="99"/>
      <c r="P116" s="99"/>
    </row>
    <row r="117" spans="1:16" s="63" customFormat="1" ht="19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98"/>
      <c r="N117" s="50"/>
      <c r="O117" s="99"/>
      <c r="P117" s="99"/>
    </row>
    <row r="118" spans="1:16" s="63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97"/>
      <c r="K118" s="97"/>
      <c r="L118" s="6"/>
      <c r="M118" s="98"/>
      <c r="N118" s="50"/>
      <c r="O118" s="99"/>
      <c r="P118" s="99"/>
    </row>
    <row r="119" spans="1:16" s="63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97"/>
      <c r="K119" s="97"/>
      <c r="L119" s="6"/>
      <c r="M119" s="98"/>
      <c r="N119" s="50"/>
      <c r="O119" s="99"/>
      <c r="P119" s="99"/>
    </row>
    <row r="120" spans="1:16" s="63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97"/>
      <c r="K120" s="97"/>
      <c r="L120" s="6"/>
      <c r="M120" s="98"/>
      <c r="N120" s="50"/>
      <c r="O120" s="99"/>
      <c r="P120" s="99"/>
    </row>
    <row r="121" spans="1:16" s="63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97"/>
      <c r="K121" s="97"/>
      <c r="L121" s="6"/>
      <c r="M121" s="98"/>
      <c r="N121" s="50"/>
      <c r="O121" s="99"/>
      <c r="P121" s="99"/>
    </row>
    <row r="122" spans="1:16" s="63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97"/>
      <c r="K122" s="97"/>
      <c r="L122" s="6"/>
      <c r="M122" s="98"/>
      <c r="N122" s="50"/>
      <c r="O122" s="99"/>
      <c r="P122" s="99"/>
    </row>
    <row r="123" spans="1:16" s="63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97"/>
      <c r="K123" s="97"/>
      <c r="L123" s="6"/>
      <c r="M123" s="98"/>
      <c r="N123" s="50"/>
      <c r="O123" s="99"/>
      <c r="P123" s="99"/>
    </row>
    <row r="124" spans="1:16" s="63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97"/>
      <c r="K124" s="97"/>
      <c r="L124" s="6"/>
      <c r="M124" s="98"/>
      <c r="N124" s="50"/>
      <c r="O124" s="99"/>
      <c r="P124" s="99"/>
    </row>
    <row r="125" spans="1:16" s="63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97"/>
      <c r="K125" s="97"/>
      <c r="L125" s="6"/>
      <c r="M125" s="98"/>
      <c r="N125" s="50"/>
      <c r="O125" s="99"/>
      <c r="P125" s="99"/>
    </row>
    <row r="126" spans="1:16" s="63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97"/>
      <c r="K126" s="97"/>
      <c r="L126" s="6"/>
      <c r="M126" s="98"/>
      <c r="N126" s="50"/>
      <c r="O126" s="99"/>
      <c r="P126" s="99"/>
    </row>
    <row r="127" spans="1:16" s="63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97"/>
      <c r="K127" s="97"/>
      <c r="L127" s="6"/>
      <c r="M127" s="98"/>
      <c r="N127" s="50"/>
      <c r="O127" s="99"/>
      <c r="P127" s="99"/>
    </row>
    <row r="128" spans="1:16" s="63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97"/>
      <c r="K128" s="97"/>
      <c r="L128" s="6"/>
      <c r="M128" s="98"/>
      <c r="N128" s="50"/>
      <c r="O128" s="99"/>
      <c r="P128" s="99"/>
    </row>
    <row r="129" spans="1:16" s="63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6"/>
      <c r="M129" s="98"/>
      <c r="N129" s="50"/>
      <c r="O129" s="99"/>
      <c r="P129" s="99"/>
    </row>
    <row r="130" spans="1:16" s="63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6"/>
      <c r="M130" s="98"/>
      <c r="N130" s="50"/>
      <c r="O130" s="99"/>
      <c r="P130" s="99"/>
    </row>
    <row r="131" spans="1:16" s="63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6"/>
      <c r="M131" s="98"/>
      <c r="N131" s="50"/>
      <c r="O131" s="99"/>
      <c r="P131" s="99"/>
    </row>
    <row r="132" spans="1:16" s="63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6"/>
      <c r="M132" s="98"/>
      <c r="N132" s="50"/>
      <c r="O132" s="99"/>
      <c r="P132" s="99"/>
    </row>
    <row r="133" spans="1:16" s="63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6"/>
      <c r="M133" s="98"/>
      <c r="N133" s="50"/>
      <c r="O133" s="99"/>
      <c r="P133" s="99"/>
    </row>
    <row r="134" spans="1:16" s="63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6"/>
      <c r="M134" s="98"/>
      <c r="N134" s="50"/>
      <c r="O134" s="99"/>
      <c r="P134" s="99"/>
    </row>
    <row r="135" spans="1:16" s="63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6"/>
      <c r="M135" s="98"/>
      <c r="N135" s="50"/>
      <c r="O135" s="99"/>
      <c r="P135" s="99"/>
    </row>
    <row r="136" spans="1:16" s="63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6"/>
      <c r="M136" s="98"/>
      <c r="N136" s="50"/>
      <c r="O136" s="99"/>
      <c r="P136" s="99"/>
    </row>
    <row r="137" spans="1:16" s="63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6"/>
      <c r="M137" s="98"/>
      <c r="N137" s="50"/>
      <c r="O137" s="99"/>
      <c r="P137" s="99"/>
    </row>
    <row r="138" spans="1:16" s="63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6"/>
      <c r="M138" s="98"/>
      <c r="N138" s="50"/>
      <c r="O138" s="99"/>
      <c r="P138" s="99"/>
    </row>
    <row r="139" spans="1:16" s="63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6"/>
      <c r="M139" s="98"/>
      <c r="N139" s="50"/>
      <c r="O139" s="99"/>
      <c r="P139" s="99"/>
    </row>
    <row r="140" spans="1:16" s="63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6"/>
      <c r="M140" s="98"/>
      <c r="N140" s="50"/>
      <c r="O140" s="99"/>
      <c r="P140" s="99"/>
    </row>
    <row r="141" spans="1:16" s="63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6"/>
      <c r="M141" s="98"/>
      <c r="N141" s="50"/>
      <c r="O141" s="99"/>
      <c r="P141" s="99"/>
    </row>
    <row r="142" spans="1:16" s="63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6"/>
      <c r="M142" s="98"/>
      <c r="N142" s="50"/>
      <c r="O142" s="99"/>
      <c r="P142" s="99"/>
    </row>
    <row r="143" spans="1:16" s="63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6"/>
      <c r="M143" s="98"/>
      <c r="N143" s="50"/>
      <c r="O143" s="99"/>
      <c r="P143" s="99"/>
    </row>
    <row r="144" spans="1:16" s="63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6"/>
      <c r="M144" s="98"/>
      <c r="N144" s="50"/>
      <c r="O144" s="99"/>
      <c r="P144" s="99"/>
    </row>
    <row r="145" spans="1:16" s="63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6"/>
      <c r="M145" s="98"/>
      <c r="N145" s="50"/>
      <c r="O145" s="99"/>
      <c r="P145" s="99"/>
    </row>
    <row r="146" spans="1:16" s="63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6"/>
      <c r="M146" s="98"/>
      <c r="N146" s="50"/>
      <c r="O146" s="99"/>
      <c r="P146" s="99"/>
    </row>
    <row r="147" spans="1:16" s="63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6"/>
      <c r="M147" s="98"/>
      <c r="N147" s="50"/>
      <c r="O147" s="99"/>
      <c r="P147" s="99"/>
    </row>
    <row r="148" spans="1:16" s="63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6"/>
      <c r="M148" s="98"/>
      <c r="N148" s="50"/>
      <c r="O148" s="99"/>
      <c r="P148" s="99"/>
    </row>
    <row r="149" spans="1:16" s="63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6"/>
      <c r="M149" s="98"/>
      <c r="N149" s="50"/>
      <c r="O149" s="99"/>
      <c r="P149" s="99"/>
    </row>
    <row r="150" spans="1:16" s="63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6"/>
      <c r="M150" s="98"/>
      <c r="N150" s="50"/>
      <c r="O150" s="99"/>
      <c r="P150" s="99"/>
    </row>
    <row r="151" spans="1:16" s="63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6"/>
      <c r="M151" s="98"/>
      <c r="N151" s="50"/>
      <c r="O151" s="99"/>
      <c r="P151" s="99"/>
    </row>
    <row r="152" spans="1:16" s="63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6"/>
      <c r="M152" s="98"/>
      <c r="N152" s="50"/>
      <c r="O152" s="99"/>
      <c r="P152" s="99"/>
    </row>
    <row r="153" spans="1:16" s="63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6"/>
      <c r="M153" s="98"/>
      <c r="N153" s="50"/>
      <c r="O153" s="99"/>
      <c r="P153" s="99"/>
    </row>
    <row r="154" spans="1:16" s="63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6"/>
      <c r="M154" s="98"/>
      <c r="N154" s="50"/>
      <c r="O154" s="99"/>
      <c r="P154" s="99"/>
    </row>
    <row r="155" spans="1:16" s="63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6"/>
      <c r="M155" s="98"/>
      <c r="N155" s="50"/>
      <c r="O155" s="99"/>
      <c r="P155" s="99"/>
    </row>
    <row r="156" spans="1:16" s="63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6"/>
      <c r="M156" s="98"/>
      <c r="N156" s="50"/>
      <c r="O156" s="99"/>
      <c r="P156" s="99"/>
    </row>
    <row r="157" spans="1:16" s="63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6"/>
      <c r="M157" s="98"/>
      <c r="N157" s="50"/>
      <c r="O157" s="99"/>
      <c r="P157" s="99"/>
    </row>
    <row r="158" spans="1:16" s="63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6"/>
      <c r="M158" s="99"/>
      <c r="N158" s="50"/>
      <c r="O158" s="99"/>
      <c r="P158" s="99"/>
    </row>
    <row r="159" spans="1:16" s="63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6"/>
      <c r="M159" s="99"/>
      <c r="N159" s="50"/>
      <c r="O159" s="99"/>
      <c r="P159" s="99"/>
    </row>
    <row r="160" spans="1:16" s="63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6"/>
      <c r="M160" s="99"/>
      <c r="N160" s="50"/>
      <c r="O160" s="99"/>
      <c r="P160" s="99"/>
    </row>
    <row r="161" spans="1:16" s="63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6"/>
      <c r="M161" s="99"/>
      <c r="N161" s="50"/>
      <c r="O161" s="99"/>
      <c r="P161" s="99"/>
    </row>
    <row r="162" spans="1:16" s="63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6"/>
      <c r="M162" s="99"/>
      <c r="N162" s="50"/>
      <c r="O162" s="99"/>
      <c r="P162" s="99"/>
    </row>
    <row r="163" spans="1:16" s="63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6"/>
      <c r="M163" s="99"/>
      <c r="N163" s="50"/>
      <c r="O163" s="99"/>
      <c r="P163" s="99"/>
    </row>
    <row r="164" spans="1:16" s="63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6"/>
      <c r="M164" s="99"/>
      <c r="N164" s="50"/>
      <c r="O164" s="99"/>
      <c r="P164" s="99"/>
    </row>
    <row r="165" spans="1:16" s="63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6"/>
      <c r="M165" s="99"/>
      <c r="N165" s="50"/>
      <c r="O165" s="99"/>
      <c r="P165" s="99"/>
    </row>
    <row r="166" spans="1:16" s="63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6"/>
      <c r="M166" s="99"/>
      <c r="N166" s="50"/>
      <c r="O166" s="99"/>
      <c r="P166" s="99"/>
    </row>
    <row r="167" spans="1:16" s="63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6"/>
      <c r="M167" s="99"/>
      <c r="N167" s="50"/>
      <c r="O167" s="99"/>
      <c r="P167" s="99"/>
    </row>
    <row r="168" spans="1:16" s="63" customFormat="1" ht="15" customHeight="1">
      <c r="A168" s="100"/>
      <c r="B168" s="100"/>
      <c r="C168" s="14"/>
      <c r="D168" s="100"/>
      <c r="E168" s="100"/>
      <c r="F168" s="14"/>
      <c r="G168" s="100"/>
      <c r="H168" s="100"/>
      <c r="I168" s="14"/>
      <c r="J168" s="100"/>
      <c r="K168" s="100"/>
      <c r="L168" s="14"/>
      <c r="M168" s="99"/>
      <c r="N168" s="50"/>
      <c r="O168" s="99"/>
      <c r="P168" s="99"/>
    </row>
    <row r="169" spans="1:16" s="63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99"/>
      <c r="N169" s="50"/>
      <c r="O169" s="99"/>
      <c r="P169" s="99"/>
    </row>
    <row r="170" spans="1:16" s="63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99"/>
      <c r="N170" s="50"/>
      <c r="O170" s="99"/>
      <c r="P170" s="99"/>
    </row>
    <row r="171" spans="1:16" s="63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99"/>
      <c r="N171" s="50"/>
      <c r="O171" s="99"/>
      <c r="P171" s="99"/>
    </row>
    <row r="172" spans="1:16" s="63" customFormat="1" ht="19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99"/>
      <c r="N172" s="50"/>
      <c r="O172" s="99"/>
      <c r="P172" s="99"/>
    </row>
    <row r="173" spans="1:16" s="63" customFormat="1" ht="19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99"/>
      <c r="N173" s="50"/>
      <c r="O173" s="99"/>
      <c r="P173" s="99"/>
    </row>
    <row r="174" spans="1:16" s="63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50"/>
      <c r="O174" s="99"/>
      <c r="P174" s="99"/>
    </row>
    <row r="175" spans="1:16" s="63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50"/>
      <c r="O175" s="99"/>
      <c r="P175" s="99"/>
    </row>
    <row r="176" spans="1:16" s="63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50"/>
      <c r="O176" s="99"/>
      <c r="P176" s="99"/>
    </row>
    <row r="177" spans="1:16" s="63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50"/>
      <c r="O177" s="99"/>
      <c r="P177" s="99"/>
    </row>
    <row r="178" spans="1:16" s="63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50"/>
      <c r="O178" s="99"/>
      <c r="P178" s="99"/>
    </row>
    <row r="179" spans="1:16" s="63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50"/>
      <c r="O179" s="99"/>
      <c r="P179" s="99"/>
    </row>
    <row r="180" spans="1:16" s="63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50"/>
      <c r="O180" s="99"/>
      <c r="P180" s="99"/>
    </row>
    <row r="181" spans="1:16" s="63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50"/>
      <c r="O181" s="99"/>
      <c r="P181" s="99"/>
    </row>
    <row r="182" spans="1:16" s="63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50"/>
      <c r="O182" s="99"/>
      <c r="P182" s="99"/>
    </row>
    <row r="183" spans="1:16" s="63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50"/>
      <c r="O183" s="99"/>
      <c r="P183" s="99"/>
    </row>
    <row r="184" spans="1:16" s="63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50"/>
      <c r="O184" s="99"/>
      <c r="P184" s="99"/>
    </row>
    <row r="185" spans="1:16" s="63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50"/>
      <c r="O185" s="99"/>
      <c r="P185" s="99"/>
    </row>
    <row r="186" spans="1:16" s="63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50"/>
      <c r="O186" s="99"/>
      <c r="P186" s="99"/>
    </row>
    <row r="187" spans="1:16" s="63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50"/>
      <c r="O187" s="99"/>
      <c r="P187" s="99"/>
    </row>
    <row r="188" spans="1:16" s="63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50"/>
      <c r="O188" s="99"/>
      <c r="P188" s="99"/>
    </row>
    <row r="189" spans="1:16" s="63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50"/>
      <c r="O189" s="99"/>
      <c r="P189" s="99"/>
    </row>
    <row r="190" spans="1:16" s="63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50"/>
      <c r="O190" s="99"/>
      <c r="P190" s="99"/>
    </row>
    <row r="191" spans="1:16" s="63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50"/>
      <c r="O191" s="99"/>
      <c r="P191" s="99"/>
    </row>
    <row r="192" spans="1:16" s="63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50"/>
      <c r="O192" s="99"/>
      <c r="P192" s="99"/>
    </row>
    <row r="193" spans="1:16" s="63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50"/>
      <c r="O193" s="99"/>
      <c r="P193" s="99"/>
    </row>
    <row r="194" spans="1:16" s="63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50"/>
      <c r="O194" s="99"/>
      <c r="P194" s="99"/>
    </row>
    <row r="195" spans="1:16" s="63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50"/>
      <c r="O195" s="99"/>
      <c r="P195" s="99"/>
    </row>
    <row r="196" spans="1:16" s="63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50"/>
      <c r="O196" s="99"/>
      <c r="P196" s="99"/>
    </row>
    <row r="197" spans="1:16" s="63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50"/>
      <c r="O197" s="99"/>
      <c r="P197" s="99"/>
    </row>
    <row r="198" spans="1:16" s="63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50"/>
      <c r="O198" s="99"/>
      <c r="P198" s="99"/>
    </row>
    <row r="199" spans="1:16" s="63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50"/>
      <c r="O199" s="99"/>
      <c r="P199" s="99"/>
    </row>
    <row r="200" spans="1:16" s="63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50"/>
      <c r="O200" s="99"/>
      <c r="P200" s="99"/>
    </row>
    <row r="201" spans="1:16" s="63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50"/>
      <c r="O201" s="99"/>
      <c r="P201" s="99"/>
    </row>
    <row r="202" spans="1:16" s="63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50"/>
      <c r="O202" s="99"/>
      <c r="P202" s="99"/>
    </row>
    <row r="203" spans="1:16" s="63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50"/>
      <c r="O203" s="99"/>
      <c r="P203" s="99"/>
    </row>
    <row r="204" spans="1:16" s="63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50"/>
      <c r="O204" s="99"/>
      <c r="P204" s="99"/>
    </row>
    <row r="205" spans="1:16" s="63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50"/>
      <c r="O205" s="99"/>
      <c r="P205" s="99"/>
    </row>
    <row r="206" spans="1:16" s="63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50"/>
      <c r="O206" s="99"/>
      <c r="P206" s="99"/>
    </row>
    <row r="207" spans="1:16" s="63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50"/>
      <c r="O207" s="99"/>
      <c r="P207" s="99"/>
    </row>
    <row r="208" spans="1:16" s="63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50"/>
      <c r="O208" s="99"/>
      <c r="P208" s="99"/>
    </row>
    <row r="209" spans="1:16" s="63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50"/>
      <c r="O209" s="99"/>
      <c r="P209" s="99"/>
    </row>
    <row r="210" spans="1:16" s="63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50"/>
      <c r="O210" s="99"/>
      <c r="P210" s="99"/>
    </row>
    <row r="211" spans="1:16" s="63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50"/>
      <c r="O211" s="99"/>
      <c r="P211" s="99"/>
    </row>
    <row r="212" spans="1:16" s="63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50"/>
      <c r="O212" s="99"/>
      <c r="P212" s="99"/>
    </row>
    <row r="213" spans="1:16" s="63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50"/>
      <c r="O213" s="99"/>
      <c r="P213" s="99"/>
    </row>
    <row r="214" spans="1:16" s="63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50"/>
      <c r="O214" s="99"/>
      <c r="P214" s="99"/>
    </row>
    <row r="215" spans="1:16" s="63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50"/>
      <c r="O215" s="99"/>
      <c r="P215" s="99"/>
    </row>
    <row r="216" spans="1:16" s="63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50"/>
      <c r="O216" s="99"/>
      <c r="P216" s="99"/>
    </row>
    <row r="217" spans="1:16" s="63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50"/>
      <c r="O217" s="99"/>
      <c r="P217" s="99"/>
    </row>
    <row r="218" spans="1:16" s="63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50"/>
      <c r="O218" s="99"/>
      <c r="P218" s="99"/>
    </row>
    <row r="219" spans="1:16" s="63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50"/>
      <c r="O219" s="99"/>
      <c r="P219" s="99"/>
    </row>
    <row r="220" spans="1:16" s="63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50"/>
      <c r="O220" s="99"/>
      <c r="P220" s="99"/>
    </row>
    <row r="221" spans="1:16" s="63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50"/>
      <c r="O221" s="99"/>
      <c r="P221" s="99"/>
    </row>
    <row r="222" spans="1:16" s="63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50"/>
      <c r="O222" s="99"/>
      <c r="P222" s="99"/>
    </row>
    <row r="223" spans="1:16" s="63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50"/>
      <c r="O223" s="99"/>
      <c r="P223" s="99"/>
    </row>
    <row r="224" spans="1:16" s="63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50"/>
      <c r="O224" s="99"/>
      <c r="P224" s="99"/>
    </row>
    <row r="225" spans="1:16" s="63" customFormat="1" ht="1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99"/>
      <c r="N225" s="50"/>
      <c r="O225" s="99"/>
      <c r="P225" s="99"/>
    </row>
    <row r="226" spans="1:16" s="63" customFormat="1" ht="18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99"/>
      <c r="N226" s="50"/>
      <c r="O226" s="99"/>
      <c r="P226" s="99"/>
    </row>
    <row r="227" spans="1:16" s="63" customFormat="1" ht="19.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99"/>
      <c r="N227" s="50"/>
      <c r="O227" s="99"/>
      <c r="P227" s="99"/>
    </row>
    <row r="228" spans="1:16" s="63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50"/>
      <c r="O228" s="99"/>
      <c r="P228" s="99"/>
    </row>
    <row r="229" spans="1:16" s="63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50"/>
      <c r="O229" s="99"/>
      <c r="P229" s="99"/>
    </row>
    <row r="230" spans="1:16" s="63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50"/>
      <c r="O230" s="99"/>
      <c r="P230" s="99"/>
    </row>
    <row r="231" spans="1:16" s="63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50"/>
      <c r="O231" s="99"/>
      <c r="P231" s="99"/>
    </row>
    <row r="232" spans="1:16" s="63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50"/>
      <c r="O232" s="99"/>
      <c r="P232" s="99"/>
    </row>
    <row r="233" spans="1:16" s="63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50"/>
      <c r="O233" s="99"/>
      <c r="P233" s="99"/>
    </row>
    <row r="234" spans="1:16" s="63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50"/>
      <c r="O234" s="99"/>
      <c r="P234" s="99"/>
    </row>
    <row r="235" spans="1:16" s="63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50"/>
      <c r="O235" s="99"/>
      <c r="P235" s="99"/>
    </row>
    <row r="236" spans="1:16" s="63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50"/>
      <c r="O236" s="99"/>
      <c r="P236" s="99"/>
    </row>
    <row r="237" spans="1:16" s="63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50"/>
      <c r="O237" s="99"/>
      <c r="P237" s="99"/>
    </row>
    <row r="238" spans="1:16" s="63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50"/>
      <c r="O238" s="99"/>
      <c r="P238" s="99"/>
    </row>
    <row r="239" spans="1:16" s="63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50"/>
      <c r="O239" s="99"/>
      <c r="P239" s="99"/>
    </row>
    <row r="240" spans="1:16" s="63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50"/>
      <c r="O240" s="99"/>
      <c r="P240" s="99"/>
    </row>
    <row r="241" spans="1:16" s="63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50"/>
      <c r="O241" s="99"/>
      <c r="P241" s="99"/>
    </row>
    <row r="242" spans="1:16" s="63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50"/>
      <c r="O242" s="99"/>
      <c r="P242" s="99"/>
    </row>
    <row r="243" spans="1:16" s="63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50"/>
      <c r="O243" s="99"/>
      <c r="P243" s="99"/>
    </row>
    <row r="244" spans="1:16" s="63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50"/>
      <c r="O244" s="99"/>
      <c r="P244" s="99"/>
    </row>
    <row r="245" spans="1:16" s="63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50"/>
      <c r="O245" s="99"/>
      <c r="P245" s="99"/>
    </row>
    <row r="246" spans="1:16" s="63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50"/>
      <c r="O246" s="99"/>
      <c r="P246" s="99"/>
    </row>
    <row r="247" spans="1:16" s="63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50"/>
      <c r="O247" s="99"/>
      <c r="P247" s="99"/>
    </row>
    <row r="248" spans="1:16" s="63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50"/>
      <c r="O248" s="99"/>
      <c r="P248" s="99"/>
    </row>
    <row r="249" spans="1:16" s="63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50"/>
      <c r="O249" s="99"/>
      <c r="P249" s="99"/>
    </row>
    <row r="250" spans="1:16" s="63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50"/>
      <c r="O250" s="99"/>
      <c r="P250" s="99"/>
    </row>
    <row r="251" spans="1:16" s="63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50"/>
      <c r="O251" s="99"/>
      <c r="P251" s="99"/>
    </row>
    <row r="252" spans="1:16" s="63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50"/>
      <c r="O252" s="99"/>
      <c r="P252" s="99"/>
    </row>
    <row r="253" spans="1:16" s="63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50"/>
      <c r="O253" s="99"/>
      <c r="P253" s="99"/>
    </row>
    <row r="254" spans="1:16" s="63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50"/>
      <c r="O254" s="99"/>
      <c r="P254" s="99"/>
    </row>
    <row r="255" spans="1:16" s="63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50"/>
      <c r="O255" s="99"/>
      <c r="P255" s="99"/>
    </row>
    <row r="256" spans="1:16" s="63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50"/>
      <c r="O256" s="99"/>
      <c r="P256" s="99"/>
    </row>
    <row r="257" spans="1:16" s="63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50"/>
      <c r="O257" s="99"/>
      <c r="P257" s="99"/>
    </row>
    <row r="258" spans="1:16" s="63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50"/>
      <c r="O258" s="99"/>
      <c r="P258" s="99"/>
    </row>
    <row r="259" spans="1:16" s="63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50"/>
      <c r="O259" s="99"/>
      <c r="P259" s="99"/>
    </row>
    <row r="260" spans="1:16" s="63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50"/>
      <c r="O260" s="99"/>
      <c r="P260" s="99"/>
    </row>
    <row r="261" spans="1:16" s="63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50"/>
      <c r="O261" s="99"/>
      <c r="P261" s="99"/>
    </row>
    <row r="262" spans="1:16" s="63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50"/>
      <c r="O262" s="99"/>
      <c r="P262" s="99"/>
    </row>
    <row r="263" spans="1:16" s="63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50"/>
      <c r="O263" s="99"/>
      <c r="P263" s="99"/>
    </row>
    <row r="264" spans="1:16" s="63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50"/>
      <c r="O264" s="99"/>
      <c r="P264" s="99"/>
    </row>
    <row r="265" spans="1:16" s="63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50"/>
      <c r="O265" s="99"/>
      <c r="P265" s="99"/>
    </row>
    <row r="266" spans="1:16" s="63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50"/>
      <c r="O266" s="99"/>
      <c r="P266" s="99"/>
    </row>
    <row r="267" spans="1:16" s="63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50"/>
      <c r="O267" s="99"/>
      <c r="P267" s="99"/>
    </row>
    <row r="268" spans="1:16" s="63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50"/>
      <c r="O268" s="99"/>
      <c r="P268" s="99"/>
    </row>
    <row r="269" spans="1:16" s="63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50"/>
      <c r="O269" s="99"/>
      <c r="P269" s="99"/>
    </row>
    <row r="270" spans="1:16" s="63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50"/>
      <c r="O270" s="99"/>
      <c r="P270" s="99"/>
    </row>
    <row r="271" spans="1:16" s="63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50"/>
      <c r="O271" s="99"/>
      <c r="P271" s="99"/>
    </row>
    <row r="272" spans="1:16" s="63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50"/>
      <c r="O272" s="99"/>
      <c r="P272" s="99"/>
    </row>
    <row r="273" spans="1:16" s="63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50"/>
      <c r="O273" s="99"/>
      <c r="P273" s="99"/>
    </row>
    <row r="274" spans="1:16" s="63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50"/>
      <c r="O274" s="99"/>
      <c r="P274" s="99"/>
    </row>
    <row r="275" spans="1:16" s="63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50"/>
      <c r="O275" s="99"/>
      <c r="P275" s="99"/>
    </row>
    <row r="276" spans="1:16" s="63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50"/>
      <c r="O276" s="99"/>
      <c r="P276" s="99"/>
    </row>
    <row r="277" spans="1:16" s="63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50"/>
      <c r="O277" s="99"/>
      <c r="P277" s="99"/>
    </row>
    <row r="278" spans="1:16" s="63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50"/>
      <c r="O278" s="99"/>
      <c r="P278" s="99"/>
    </row>
    <row r="279" spans="1:16" s="63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50"/>
      <c r="O279" s="99"/>
      <c r="P279" s="99"/>
    </row>
    <row r="280" spans="1:16" s="63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99"/>
      <c r="N280" s="50"/>
      <c r="O280" s="99"/>
      <c r="P280" s="99"/>
    </row>
    <row r="281" spans="1:16" s="63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99"/>
      <c r="N281" s="50"/>
      <c r="O281" s="99"/>
      <c r="P281" s="99"/>
    </row>
    <row r="282" spans="1:16" s="63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99"/>
      <c r="N282" s="50"/>
      <c r="O282" s="99"/>
      <c r="P282" s="99"/>
    </row>
    <row r="283" spans="1:16" s="63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99"/>
      <c r="N283" s="50"/>
      <c r="O283" s="99"/>
      <c r="P283" s="99"/>
    </row>
    <row r="284" spans="1:16" s="63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99"/>
      <c r="N284" s="50"/>
      <c r="O284" s="99"/>
      <c r="P284" s="99"/>
    </row>
    <row r="285" spans="1:16" s="63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99"/>
      <c r="N285" s="50"/>
      <c r="O285" s="99"/>
      <c r="P285" s="99"/>
    </row>
    <row r="286" spans="1:16" s="63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99"/>
      <c r="N286" s="50"/>
      <c r="O286" s="99"/>
      <c r="P286" s="99"/>
    </row>
    <row r="287" spans="1:16" s="63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99"/>
      <c r="N287" s="50"/>
      <c r="O287" s="99"/>
      <c r="P287" s="99"/>
    </row>
    <row r="288" spans="1:16" s="63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99"/>
      <c r="N288" s="50"/>
      <c r="O288" s="99"/>
      <c r="P288" s="99"/>
    </row>
    <row r="289" spans="1:16" s="63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99"/>
      <c r="N289" s="50"/>
      <c r="O289" s="99"/>
      <c r="P289" s="99"/>
    </row>
    <row r="290" spans="1:16" s="63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99"/>
      <c r="N290" s="50"/>
      <c r="O290" s="99"/>
      <c r="P290" s="99"/>
    </row>
    <row r="291" spans="1:16" s="63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99"/>
      <c r="N291" s="50"/>
      <c r="O291" s="99"/>
      <c r="P291" s="99"/>
    </row>
    <row r="292" spans="1:16" s="63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99"/>
      <c r="N292" s="50"/>
      <c r="O292" s="99"/>
      <c r="P292" s="99"/>
    </row>
    <row r="293" spans="1:16" s="63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99"/>
      <c r="N293" s="50"/>
      <c r="O293" s="99"/>
      <c r="P293" s="99"/>
    </row>
    <row r="294" spans="1:16" s="63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99"/>
      <c r="N294" s="50"/>
      <c r="O294" s="99"/>
      <c r="P294" s="99"/>
    </row>
    <row r="295" spans="1:16" s="63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99"/>
      <c r="N295" s="50"/>
      <c r="O295" s="99"/>
      <c r="P295" s="99"/>
    </row>
    <row r="296" spans="1:16" s="63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99"/>
      <c r="N296" s="50"/>
      <c r="O296" s="99"/>
      <c r="P296" s="99"/>
    </row>
    <row r="297" spans="1:16" s="63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99"/>
      <c r="N297" s="50"/>
      <c r="O297" s="99"/>
      <c r="P297" s="99"/>
    </row>
    <row r="298" spans="1:16" s="63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99"/>
      <c r="N298" s="50"/>
      <c r="O298" s="99"/>
      <c r="P298" s="99"/>
    </row>
    <row r="299" spans="1:16" s="63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99"/>
      <c r="N299" s="50"/>
      <c r="O299" s="99"/>
      <c r="P299" s="99"/>
    </row>
    <row r="300" spans="1:16" s="63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99"/>
      <c r="N300" s="50"/>
      <c r="O300" s="99"/>
      <c r="P300" s="99"/>
    </row>
    <row r="301" spans="1:16" s="63" customFormat="1" ht="21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99"/>
      <c r="N301" s="50"/>
      <c r="O301" s="99"/>
      <c r="P301" s="99"/>
    </row>
    <row r="302" spans="1:16" s="63" customFormat="1" ht="21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99"/>
      <c r="N302" s="50"/>
      <c r="O302" s="99"/>
      <c r="P302" s="99"/>
    </row>
    <row r="303" spans="1:16" s="63" customFormat="1" ht="21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99"/>
      <c r="N303" s="50"/>
      <c r="O303" s="99"/>
      <c r="P303" s="99"/>
    </row>
    <row r="304" spans="1:16" s="63" customFormat="1" ht="21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99"/>
      <c r="N304" s="50"/>
      <c r="O304" s="99"/>
      <c r="P304" s="99"/>
    </row>
    <row r="305" spans="1:16" s="63" customFormat="1" ht="21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99"/>
      <c r="N305" s="50"/>
      <c r="O305" s="99"/>
      <c r="P305" s="99"/>
    </row>
    <row r="306" spans="1:16" s="63" customFormat="1" ht="21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99"/>
      <c r="N306" s="50"/>
      <c r="O306" s="99"/>
      <c r="P306" s="99"/>
    </row>
    <row r="307" spans="1:16" s="63" customFormat="1" ht="21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99"/>
      <c r="N307" s="50"/>
      <c r="O307" s="99"/>
      <c r="P307" s="99"/>
    </row>
    <row r="308" spans="1:16" s="63" customFormat="1" ht="21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99"/>
      <c r="N308" s="50"/>
      <c r="O308" s="99"/>
      <c r="P308" s="99"/>
    </row>
    <row r="309" spans="1:16" s="63" customFormat="1" ht="21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99"/>
      <c r="N309" s="50"/>
      <c r="O309" s="99"/>
      <c r="P309" s="99"/>
    </row>
    <row r="310" spans="1:16" s="63" customFormat="1" ht="21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99"/>
      <c r="N310" s="50"/>
      <c r="O310" s="99"/>
      <c r="P310" s="99"/>
    </row>
    <row r="311" spans="1:16" s="63" customFormat="1" ht="21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99"/>
      <c r="N311" s="50"/>
      <c r="O311" s="99"/>
      <c r="P311" s="99"/>
    </row>
    <row r="312" spans="1:16" s="63" customFormat="1" ht="21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99"/>
      <c r="N312" s="50"/>
      <c r="O312" s="99"/>
      <c r="P312" s="99"/>
    </row>
    <row r="313" spans="1:16" s="63" customFormat="1" ht="21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99"/>
      <c r="N313" s="50"/>
      <c r="O313" s="99"/>
      <c r="P313" s="99"/>
    </row>
    <row r="314" spans="1:16" s="63" customFormat="1" ht="21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99"/>
      <c r="N314" s="50"/>
      <c r="O314" s="99"/>
      <c r="P314" s="99"/>
    </row>
    <row r="315" spans="1:16" s="63" customFormat="1" ht="21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99"/>
      <c r="N315" s="50"/>
      <c r="O315" s="99"/>
      <c r="P315" s="99"/>
    </row>
    <row r="316" spans="1:16" s="63" customFormat="1" ht="21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99"/>
      <c r="N316" s="50"/>
      <c r="O316" s="99"/>
      <c r="P316" s="99"/>
    </row>
    <row r="317" spans="1:16" s="63" customFormat="1" ht="21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99"/>
      <c r="N317" s="50"/>
      <c r="O317" s="99"/>
      <c r="P317" s="99"/>
    </row>
    <row r="318" spans="1:16" s="63" customFormat="1" ht="21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99"/>
      <c r="N318" s="50"/>
      <c r="O318" s="99"/>
      <c r="P318" s="99"/>
    </row>
    <row r="319" spans="1:16" s="63" customFormat="1" ht="21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99"/>
      <c r="N319" s="50"/>
      <c r="O319" s="99"/>
      <c r="P319" s="99"/>
    </row>
    <row r="320" spans="1:16" s="63" customFormat="1" ht="21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99"/>
      <c r="N320" s="50"/>
      <c r="O320" s="99"/>
      <c r="P320" s="99"/>
    </row>
    <row r="321" spans="1:16" s="63" customFormat="1" ht="21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99"/>
      <c r="N321" s="50"/>
      <c r="O321" s="99"/>
      <c r="P321" s="99"/>
    </row>
    <row r="322" spans="1:16" s="63" customFormat="1" ht="21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99"/>
      <c r="N322" s="50"/>
      <c r="O322" s="99"/>
      <c r="P322" s="99"/>
    </row>
    <row r="323" spans="1:16" s="63" customFormat="1" ht="21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99"/>
      <c r="N323" s="50"/>
      <c r="O323" s="99"/>
      <c r="P323" s="99"/>
    </row>
    <row r="324" spans="1:16" s="63" customFormat="1" ht="21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99"/>
      <c r="N324" s="50"/>
      <c r="O324" s="99"/>
      <c r="P324" s="99"/>
    </row>
    <row r="325" spans="1:16" s="63" customFormat="1" ht="21.7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50"/>
      <c r="O325" s="99"/>
      <c r="P325" s="99"/>
    </row>
    <row r="326" spans="1:16" s="63" customFormat="1" ht="21.7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50"/>
      <c r="O326" s="99"/>
      <c r="P326" s="99"/>
    </row>
    <row r="327" spans="1:16" s="63" customFormat="1" ht="21.7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50"/>
      <c r="O327" s="99"/>
      <c r="P327" s="99"/>
    </row>
    <row r="328" spans="1:16" s="63" customFormat="1" ht="21.7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50"/>
      <c r="O328" s="99"/>
      <c r="P328" s="99"/>
    </row>
    <row r="329" spans="1:16" s="63" customFormat="1" ht="21.7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50"/>
      <c r="O329" s="99"/>
      <c r="P329" s="99"/>
    </row>
    <row r="330" spans="1:16" s="63" customFormat="1" ht="21.7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50"/>
      <c r="O330" s="99"/>
      <c r="P330" s="99"/>
    </row>
    <row r="331" spans="1:16" s="63" customFormat="1" ht="21.7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50"/>
      <c r="O331" s="99"/>
      <c r="P331" s="99"/>
    </row>
    <row r="332" spans="1:16" s="63" customFormat="1" ht="21.7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9"/>
      <c r="N332" s="50"/>
      <c r="O332" s="99"/>
      <c r="P332" s="99"/>
    </row>
    <row r="333" spans="1:16" s="63" customFormat="1" ht="21.7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9"/>
      <c r="N333" s="50"/>
      <c r="O333" s="99"/>
      <c r="P333" s="99"/>
    </row>
    <row r="334" spans="1:16" s="63" customFormat="1" ht="21.7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9"/>
      <c r="N334" s="50"/>
      <c r="O334" s="99"/>
      <c r="P334" s="99"/>
    </row>
    <row r="335" spans="1:16" s="63" customFormat="1" ht="21.7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9"/>
      <c r="N335" s="50"/>
      <c r="O335" s="99"/>
      <c r="P335" s="99"/>
    </row>
    <row r="336" spans="1:16" s="63" customFormat="1" ht="21.7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9"/>
      <c r="N336" s="50"/>
      <c r="O336" s="99"/>
      <c r="P336" s="99"/>
    </row>
    <row r="337" spans="1:16" s="63" customFormat="1" ht="21.7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9"/>
      <c r="N337" s="50"/>
      <c r="O337" s="99"/>
      <c r="P337" s="99"/>
    </row>
    <row r="338" spans="1:16" s="63" customFormat="1" ht="21.7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9"/>
      <c r="N338" s="50"/>
      <c r="O338" s="99"/>
      <c r="P338" s="99"/>
    </row>
    <row r="339" spans="1:16" s="63" customFormat="1" ht="21.7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9"/>
      <c r="N339" s="50"/>
      <c r="O339" s="99"/>
      <c r="P339" s="99"/>
    </row>
    <row r="340" spans="1:16" s="63" customFormat="1" ht="21.7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9"/>
      <c r="N340" s="50"/>
      <c r="O340" s="99"/>
      <c r="P340" s="99"/>
    </row>
    <row r="341" spans="1:16" s="63" customFormat="1" ht="21.7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9"/>
      <c r="N341" s="50"/>
      <c r="O341" s="99"/>
      <c r="P341" s="99"/>
    </row>
    <row r="342" spans="1:16" s="63" customFormat="1" ht="21.7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9"/>
      <c r="N342" s="50"/>
      <c r="O342" s="99"/>
      <c r="P342" s="99"/>
    </row>
    <row r="343" spans="1:16" s="63" customFormat="1" ht="21.7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9"/>
      <c r="N343" s="50"/>
      <c r="O343" s="99"/>
      <c r="P343" s="99"/>
    </row>
    <row r="344" spans="1:16" s="63" customFormat="1" ht="21.7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9"/>
      <c r="N344" s="50"/>
      <c r="O344" s="99"/>
      <c r="P344" s="99"/>
    </row>
    <row r="345" spans="1:16" s="63" customFormat="1" ht="21.7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9"/>
      <c r="N345" s="50"/>
      <c r="O345" s="99"/>
      <c r="P345" s="99"/>
    </row>
    <row r="346" spans="1:16" s="63" customFormat="1" ht="21.7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9"/>
      <c r="N346" s="50"/>
      <c r="O346" s="99"/>
      <c r="P346" s="99"/>
    </row>
    <row r="347" spans="1:16" s="63" customFormat="1" ht="21.7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9"/>
      <c r="N347" s="50"/>
      <c r="O347" s="99"/>
      <c r="P347" s="99"/>
    </row>
    <row r="348" spans="1:16" s="63" customFormat="1" ht="21.7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9"/>
      <c r="N348" s="50"/>
      <c r="O348" s="99"/>
      <c r="P348" s="99"/>
    </row>
    <row r="349" spans="1:16" s="63" customFormat="1" ht="21.7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9"/>
      <c r="N349" s="50"/>
      <c r="O349" s="99"/>
      <c r="P349" s="99"/>
    </row>
    <row r="350" spans="1:16" s="63" customFormat="1" ht="21.7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9"/>
      <c r="N350" s="50"/>
      <c r="O350" s="99"/>
      <c r="P350" s="99"/>
    </row>
    <row r="351" spans="1:16" s="63" customFormat="1" ht="21.7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9"/>
      <c r="N351" s="50"/>
      <c r="O351" s="99"/>
      <c r="P351" s="99"/>
    </row>
    <row r="352" spans="1:16" s="63" customFormat="1" ht="21.7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9"/>
      <c r="N352" s="50"/>
      <c r="O352" s="99"/>
      <c r="P352" s="99"/>
    </row>
    <row r="353" spans="1:16" s="63" customFormat="1" ht="21.7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9"/>
      <c r="N353" s="50"/>
      <c r="O353" s="99"/>
      <c r="P353" s="99"/>
    </row>
    <row r="354" spans="1:16" s="63" customFormat="1" ht="21.7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9"/>
      <c r="N354" s="50"/>
      <c r="O354" s="99"/>
      <c r="P354" s="99"/>
    </row>
    <row r="355" spans="1:16" s="63" customFormat="1" ht="21.7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9"/>
      <c r="N355" s="50"/>
      <c r="O355" s="99"/>
      <c r="P355" s="99"/>
    </row>
    <row r="356" spans="1:16" s="63" customFormat="1" ht="21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9"/>
      <c r="N356" s="50"/>
      <c r="O356" s="99"/>
      <c r="P356" s="99"/>
    </row>
    <row r="357" spans="1:16" s="63" customFormat="1" ht="21.7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9"/>
      <c r="N357" s="50"/>
      <c r="O357" s="99"/>
      <c r="P357" s="99"/>
    </row>
    <row r="358" spans="1:16" s="63" customFormat="1" ht="21.7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9"/>
      <c r="N358" s="50"/>
      <c r="O358" s="99"/>
      <c r="P358" s="99"/>
    </row>
    <row r="359" spans="1:16" s="63" customFormat="1" ht="21.7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9"/>
      <c r="N359" s="50"/>
      <c r="O359" s="99"/>
      <c r="P359" s="99"/>
    </row>
    <row r="360" spans="1:16" s="63" customFormat="1" ht="21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9"/>
      <c r="N360" s="50"/>
      <c r="O360" s="99"/>
      <c r="P360" s="99"/>
    </row>
    <row r="361" spans="1:16" s="63" customFormat="1" ht="21.7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9"/>
      <c r="N361" s="50"/>
      <c r="O361" s="99"/>
      <c r="P361" s="99"/>
    </row>
    <row r="362" spans="1:16" s="63" customFormat="1" ht="21.7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9"/>
      <c r="N362" s="50"/>
      <c r="O362" s="99"/>
      <c r="P362" s="99"/>
    </row>
    <row r="363" spans="1:16" s="63" customFormat="1" ht="21.7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9"/>
      <c r="N363" s="50"/>
      <c r="O363" s="99"/>
      <c r="P363" s="99"/>
    </row>
    <row r="364" spans="1:16" s="63" customFormat="1" ht="21.7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9"/>
      <c r="N364" s="50"/>
      <c r="O364" s="99"/>
      <c r="P364" s="99"/>
    </row>
    <row r="365" spans="1:16" s="63" customFormat="1" ht="21.7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9"/>
      <c r="N365" s="50"/>
      <c r="O365" s="99"/>
      <c r="P365" s="99"/>
    </row>
    <row r="366" spans="1:16" s="63" customFormat="1" ht="21.7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9"/>
      <c r="N366" s="50"/>
      <c r="O366" s="99"/>
      <c r="P366" s="99"/>
    </row>
    <row r="367" spans="1:16" s="63" customFormat="1" ht="21.7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9"/>
      <c r="N367" s="50"/>
      <c r="O367" s="99"/>
      <c r="P367" s="99"/>
    </row>
    <row r="368" spans="1:16" s="63" customFormat="1" ht="21.7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9"/>
      <c r="N368" s="50"/>
      <c r="O368" s="99"/>
      <c r="P368" s="99"/>
    </row>
    <row r="369" spans="1:16" s="63" customFormat="1" ht="21.7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9"/>
      <c r="N369" s="50"/>
      <c r="O369" s="99"/>
      <c r="P369" s="99"/>
    </row>
    <row r="370" spans="1:16" s="63" customFormat="1" ht="21.7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9"/>
      <c r="N370" s="50"/>
      <c r="O370" s="99"/>
      <c r="P370" s="99"/>
    </row>
    <row r="371" spans="1:16" s="63" customFormat="1" ht="21.7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9"/>
      <c r="N371" s="50"/>
      <c r="O371" s="99"/>
      <c r="P371" s="99"/>
    </row>
    <row r="372" spans="1:16" s="63" customFormat="1" ht="21.7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9"/>
      <c r="N372" s="50"/>
      <c r="O372" s="99"/>
      <c r="P372" s="99"/>
    </row>
    <row r="373" spans="1:16" s="63" customFormat="1" ht="21.7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9"/>
      <c r="N373" s="50"/>
      <c r="O373" s="99"/>
      <c r="P373" s="99"/>
    </row>
    <row r="374" spans="1:16" s="63" customFormat="1" ht="21.7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9"/>
      <c r="N374" s="50"/>
      <c r="O374" s="99"/>
      <c r="P374" s="99"/>
    </row>
    <row r="375" spans="1:16" s="63" customFormat="1" ht="21.7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9"/>
      <c r="N375" s="50"/>
      <c r="O375" s="99"/>
      <c r="P375" s="99"/>
    </row>
    <row r="376" spans="1:16" s="63" customFormat="1" ht="21.7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9"/>
      <c r="N376" s="50"/>
      <c r="O376" s="99"/>
      <c r="P376" s="99"/>
    </row>
    <row r="377" spans="1:16" s="63" customFormat="1" ht="21.7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9"/>
      <c r="N377" s="50"/>
      <c r="O377" s="99"/>
      <c r="P377" s="99"/>
    </row>
    <row r="378" spans="1:16" s="63" customFormat="1" ht="21.7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9"/>
      <c r="N378" s="50"/>
      <c r="O378" s="99"/>
      <c r="P378" s="99"/>
    </row>
    <row r="379" spans="1:16" s="63" customFormat="1" ht="21.7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9"/>
      <c r="N379" s="50"/>
      <c r="O379" s="99"/>
      <c r="P379" s="99"/>
    </row>
    <row r="380" spans="1:16" s="63" customFormat="1" ht="21.7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9"/>
      <c r="N380" s="50"/>
      <c r="O380" s="99"/>
      <c r="P380" s="99"/>
    </row>
    <row r="381" spans="1:16" s="63" customFormat="1" ht="21.7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9"/>
      <c r="N381" s="50"/>
      <c r="O381" s="99"/>
      <c r="P381" s="99"/>
    </row>
    <row r="382" spans="1:16" s="63" customFormat="1" ht="21.7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9"/>
      <c r="N382" s="50"/>
      <c r="O382" s="99"/>
      <c r="P382" s="99"/>
    </row>
    <row r="383" spans="1:16" s="63" customFormat="1" ht="21.7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9"/>
      <c r="N383" s="50"/>
      <c r="O383" s="99"/>
      <c r="P383" s="99"/>
    </row>
    <row r="384" spans="13:16" s="63" customFormat="1" ht="21.75">
      <c r="M384" s="99"/>
      <c r="N384" s="50"/>
      <c r="O384" s="99"/>
      <c r="P384" s="99"/>
    </row>
    <row r="385" spans="13:16" s="63" customFormat="1" ht="21.75">
      <c r="M385" s="99"/>
      <c r="N385" s="50"/>
      <c r="O385" s="99"/>
      <c r="P385" s="99"/>
    </row>
    <row r="386" spans="13:16" s="63" customFormat="1" ht="21.75">
      <c r="M386" s="99"/>
      <c r="N386" s="50"/>
      <c r="O386" s="99"/>
      <c r="P386" s="99"/>
    </row>
    <row r="387" spans="13:16" s="63" customFormat="1" ht="21.75">
      <c r="M387" s="99"/>
      <c r="N387" s="50"/>
      <c r="O387" s="99"/>
      <c r="P387" s="99"/>
    </row>
    <row r="388" spans="13:16" s="63" customFormat="1" ht="21.75">
      <c r="M388" s="99"/>
      <c r="N388" s="50"/>
      <c r="O388" s="99"/>
      <c r="P388" s="99"/>
    </row>
    <row r="389" spans="13:16" s="63" customFormat="1" ht="21.75">
      <c r="M389" s="99"/>
      <c r="N389" s="50"/>
      <c r="O389" s="99"/>
      <c r="P389" s="99"/>
    </row>
    <row r="390" spans="13:16" s="63" customFormat="1" ht="21.75">
      <c r="M390" s="99"/>
      <c r="N390" s="50"/>
      <c r="O390" s="99"/>
      <c r="P390" s="99"/>
    </row>
    <row r="391" spans="13:16" s="63" customFormat="1" ht="21.75">
      <c r="M391" s="99"/>
      <c r="N391" s="50"/>
      <c r="O391" s="99"/>
      <c r="P391" s="99"/>
    </row>
    <row r="392" spans="13:16" s="63" customFormat="1" ht="21.75">
      <c r="M392" s="99"/>
      <c r="N392" s="50"/>
      <c r="O392" s="99"/>
      <c r="P392" s="99"/>
    </row>
    <row r="393" spans="13:16" s="63" customFormat="1" ht="21.75">
      <c r="M393" s="99"/>
      <c r="N393" s="50"/>
      <c r="O393" s="99"/>
      <c r="P393" s="99"/>
    </row>
    <row r="394" spans="13:16" s="63" customFormat="1" ht="21.75">
      <c r="M394" s="99"/>
      <c r="N394" s="50"/>
      <c r="O394" s="99"/>
      <c r="P394" s="99"/>
    </row>
    <row r="395" spans="13:16" s="63" customFormat="1" ht="21.75">
      <c r="M395" s="99"/>
      <c r="N395" s="50"/>
      <c r="O395" s="99"/>
      <c r="P395" s="99"/>
    </row>
    <row r="396" spans="13:16" s="63" customFormat="1" ht="21.75">
      <c r="M396" s="99"/>
      <c r="N396" s="50"/>
      <c r="O396" s="99"/>
      <c r="P396" s="99"/>
    </row>
    <row r="397" spans="13:16" s="63" customFormat="1" ht="21.75">
      <c r="M397" s="99"/>
      <c r="N397" s="50"/>
      <c r="O397" s="99"/>
      <c r="P397" s="99"/>
    </row>
    <row r="398" spans="13:16" s="63" customFormat="1" ht="21.75">
      <c r="M398" s="99"/>
      <c r="N398" s="50"/>
      <c r="O398" s="99"/>
      <c r="P398" s="99"/>
    </row>
    <row r="399" spans="13:16" s="63" customFormat="1" ht="21.75">
      <c r="M399" s="99"/>
      <c r="N399" s="50"/>
      <c r="O399" s="99"/>
      <c r="P399" s="99"/>
    </row>
    <row r="400" spans="13:16" s="63" customFormat="1" ht="21.75">
      <c r="M400" s="99"/>
      <c r="N400" s="50"/>
      <c r="O400" s="99"/>
      <c r="P400" s="99"/>
    </row>
    <row r="401" spans="13:16" s="63" customFormat="1" ht="21.75">
      <c r="M401" s="99"/>
      <c r="N401" s="50"/>
      <c r="O401" s="99"/>
      <c r="P401" s="99"/>
    </row>
    <row r="402" spans="13:16" s="63" customFormat="1" ht="21.75">
      <c r="M402" s="99"/>
      <c r="N402" s="50"/>
      <c r="O402" s="99"/>
      <c r="P402" s="99"/>
    </row>
    <row r="403" spans="13:16" s="63" customFormat="1" ht="21.75">
      <c r="M403" s="99"/>
      <c r="N403" s="50"/>
      <c r="O403" s="99"/>
      <c r="P403" s="99"/>
    </row>
    <row r="404" spans="13:16" s="63" customFormat="1" ht="21.75">
      <c r="M404" s="99"/>
      <c r="N404" s="50"/>
      <c r="O404" s="99"/>
      <c r="P404" s="99"/>
    </row>
    <row r="405" spans="13:16" s="63" customFormat="1" ht="21.75">
      <c r="M405" s="99"/>
      <c r="N405" s="50"/>
      <c r="O405" s="99"/>
      <c r="P405" s="99"/>
    </row>
    <row r="406" spans="13:16" s="63" customFormat="1" ht="21.75">
      <c r="M406" s="99"/>
      <c r="N406" s="50"/>
      <c r="O406" s="99"/>
      <c r="P406" s="99"/>
    </row>
    <row r="407" spans="13:16" s="63" customFormat="1" ht="21.75">
      <c r="M407" s="99"/>
      <c r="N407" s="50"/>
      <c r="O407" s="99"/>
      <c r="P407" s="99"/>
    </row>
    <row r="408" spans="13:16" s="63" customFormat="1" ht="21.75">
      <c r="M408" s="99"/>
      <c r="N408" s="50"/>
      <c r="O408" s="99"/>
      <c r="P408" s="99"/>
    </row>
    <row r="409" spans="13:16" s="63" customFormat="1" ht="21.75">
      <c r="M409" s="99"/>
      <c r="N409" s="50"/>
      <c r="O409" s="99"/>
      <c r="P409" s="99"/>
    </row>
    <row r="410" spans="13:16" s="63" customFormat="1" ht="21.75">
      <c r="M410" s="99"/>
      <c r="N410" s="50"/>
      <c r="O410" s="99"/>
      <c r="P410" s="99"/>
    </row>
    <row r="411" spans="13:16" s="63" customFormat="1" ht="21.75">
      <c r="M411" s="99"/>
      <c r="N411" s="50"/>
      <c r="O411" s="99"/>
      <c r="P411" s="99"/>
    </row>
    <row r="412" spans="13:16" s="63" customFormat="1" ht="21.75">
      <c r="M412" s="99"/>
      <c r="N412" s="50"/>
      <c r="O412" s="99"/>
      <c r="P412" s="99"/>
    </row>
    <row r="413" spans="13:16" s="63" customFormat="1" ht="21.75">
      <c r="M413" s="99"/>
      <c r="N413" s="50"/>
      <c r="O413" s="99"/>
      <c r="P413" s="99"/>
    </row>
    <row r="414" spans="13:16" s="63" customFormat="1" ht="21.75">
      <c r="M414" s="99"/>
      <c r="N414" s="50"/>
      <c r="O414" s="99"/>
      <c r="P414" s="99"/>
    </row>
    <row r="415" spans="13:16" s="63" customFormat="1" ht="21.75">
      <c r="M415" s="99"/>
      <c r="N415" s="50"/>
      <c r="O415" s="99"/>
      <c r="P415" s="99"/>
    </row>
    <row r="416" spans="13:16" s="63" customFormat="1" ht="21.75">
      <c r="M416" s="99"/>
      <c r="N416" s="50"/>
      <c r="O416" s="99"/>
      <c r="P416" s="99"/>
    </row>
    <row r="417" ht="24">
      <c r="N417" s="50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C110" sqref="C110"/>
    </sheetView>
  </sheetViews>
  <sheetFormatPr defaultColWidth="9.140625" defaultRowHeight="15"/>
  <cols>
    <col min="1" max="12" width="7.57421875" style="58" customWidth="1"/>
    <col min="13" max="13" width="9.00390625" style="104" customWidth="1"/>
    <col min="14" max="14" width="10.28125" style="104" bestFit="1" customWidth="1"/>
    <col min="15" max="16" width="9.00390625" style="104" customWidth="1"/>
    <col min="17" max="16384" width="9.00390625" style="58" customWidth="1"/>
  </cols>
  <sheetData>
    <row r="1" spans="1:17" ht="21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5"/>
      <c r="N1" s="105"/>
      <c r="O1" s="105" t="s">
        <v>0</v>
      </c>
      <c r="P1" s="105"/>
      <c r="Q1" s="51"/>
    </row>
    <row r="2" spans="1:17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05"/>
      <c r="N2" s="105"/>
      <c r="O2" s="106">
        <v>275</v>
      </c>
      <c r="P2" s="105"/>
      <c r="Q2" s="51"/>
    </row>
    <row r="3" spans="1:17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07"/>
      <c r="N3" s="107"/>
      <c r="O3" s="107"/>
      <c r="P3" s="105"/>
      <c r="Q3" s="51"/>
    </row>
    <row r="4" spans="1:17" ht="16.5" customHeight="1">
      <c r="A4" s="59" t="s">
        <v>1</v>
      </c>
      <c r="B4" s="59" t="s">
        <v>1</v>
      </c>
      <c r="C4" s="59" t="s">
        <v>11</v>
      </c>
      <c r="D4" s="59" t="s">
        <v>1</v>
      </c>
      <c r="E4" s="59" t="s">
        <v>1</v>
      </c>
      <c r="F4" s="59" t="s">
        <v>11</v>
      </c>
      <c r="G4" s="59" t="s">
        <v>1</v>
      </c>
      <c r="H4" s="59" t="s">
        <v>1</v>
      </c>
      <c r="I4" s="59" t="s">
        <v>11</v>
      </c>
      <c r="J4" s="59" t="s">
        <v>1</v>
      </c>
      <c r="K4" s="59" t="s">
        <v>1</v>
      </c>
      <c r="L4" s="59" t="s">
        <v>11</v>
      </c>
      <c r="M4" s="105"/>
      <c r="N4" s="105"/>
      <c r="O4" s="105"/>
      <c r="P4" s="105"/>
      <c r="Q4" s="51"/>
    </row>
    <row r="5" spans="1:17" ht="16.5" customHeight="1">
      <c r="A5" s="60" t="s">
        <v>2</v>
      </c>
      <c r="B5" s="60" t="s">
        <v>3</v>
      </c>
      <c r="C5" s="60" t="s">
        <v>10</v>
      </c>
      <c r="D5" s="60" t="s">
        <v>2</v>
      </c>
      <c r="E5" s="60" t="s">
        <v>3</v>
      </c>
      <c r="F5" s="60" t="s">
        <v>10</v>
      </c>
      <c r="G5" s="60" t="s">
        <v>2</v>
      </c>
      <c r="H5" s="60" t="s">
        <v>3</v>
      </c>
      <c r="I5" s="60" t="s">
        <v>10</v>
      </c>
      <c r="J5" s="60" t="s">
        <v>2</v>
      </c>
      <c r="K5" s="60" t="s">
        <v>3</v>
      </c>
      <c r="L5" s="60" t="s">
        <v>10</v>
      </c>
      <c r="M5" s="105" t="s">
        <v>4</v>
      </c>
      <c r="N5" s="105" t="s">
        <v>5</v>
      </c>
      <c r="O5" s="108"/>
      <c r="P5" s="118" t="s">
        <v>6</v>
      </c>
      <c r="Q5" s="51"/>
    </row>
    <row r="6" spans="1:17" s="63" customFormat="1" ht="13.5" customHeight="1">
      <c r="A6" s="1">
        <v>274.8</v>
      </c>
      <c r="B6" s="15">
        <v>0</v>
      </c>
      <c r="C6" s="37">
        <v>0</v>
      </c>
      <c r="D6" s="15">
        <v>275.29999999999956</v>
      </c>
      <c r="E6" s="15">
        <v>0.47000000000000025</v>
      </c>
      <c r="F6" s="37">
        <v>3.9999999999999996</v>
      </c>
      <c r="G6" s="35">
        <v>275.7999999999991</v>
      </c>
      <c r="H6" s="35">
        <v>0.9700000000000006</v>
      </c>
      <c r="I6" s="38">
        <v>12.900000000000022</v>
      </c>
      <c r="J6" s="35">
        <v>276.29999999999865</v>
      </c>
      <c r="K6" s="35">
        <v>1.470000000000001</v>
      </c>
      <c r="L6" s="11">
        <v>23.89999999999999</v>
      </c>
      <c r="M6" s="91">
        <v>1</v>
      </c>
      <c r="N6" s="119">
        <v>0.25</v>
      </c>
      <c r="O6" s="91"/>
      <c r="P6" s="92">
        <f>N6</f>
        <v>0.25</v>
      </c>
      <c r="Q6" s="117"/>
    </row>
    <row r="7" spans="1:17" s="63" customFormat="1" ht="13.5" customHeight="1">
      <c r="A7" s="17">
        <v>274.81</v>
      </c>
      <c r="B7" s="18">
        <v>0</v>
      </c>
      <c r="C7" s="39">
        <v>0</v>
      </c>
      <c r="D7" s="18">
        <v>275.30999999999955</v>
      </c>
      <c r="E7" s="18">
        <v>0.48000000000000026</v>
      </c>
      <c r="F7" s="39">
        <v>4.1499999999999995</v>
      </c>
      <c r="G7" s="20">
        <v>275.8099999999991</v>
      </c>
      <c r="H7" s="20">
        <v>0.9800000000000006</v>
      </c>
      <c r="I7" s="40">
        <v>13.120000000000022</v>
      </c>
      <c r="J7" s="20">
        <v>276.30999999999864</v>
      </c>
      <c r="K7" s="20">
        <v>1.480000000000001</v>
      </c>
      <c r="L7" s="8">
        <v>24.179999999999993</v>
      </c>
      <c r="M7" s="91">
        <f aca="true" t="shared" si="0" ref="M7:M66">M6+0.1</f>
        <v>1.1</v>
      </c>
      <c r="N7" s="119">
        <v>0.52</v>
      </c>
      <c r="O7" s="91"/>
      <c r="P7" s="92">
        <f>P6+N7</f>
        <v>0.77</v>
      </c>
      <c r="Q7" s="117"/>
    </row>
    <row r="8" spans="1:17" s="63" customFormat="1" ht="13.5" customHeight="1">
      <c r="A8" s="17">
        <v>274.82</v>
      </c>
      <c r="B8" s="18">
        <v>0</v>
      </c>
      <c r="C8" s="39">
        <v>0</v>
      </c>
      <c r="D8" s="18">
        <v>275.31999999999954</v>
      </c>
      <c r="E8" s="18">
        <v>0.49000000000000027</v>
      </c>
      <c r="F8" s="39">
        <v>4.3</v>
      </c>
      <c r="G8" s="20">
        <v>275.8199999999991</v>
      </c>
      <c r="H8" s="20">
        <v>0.9900000000000007</v>
      </c>
      <c r="I8" s="40">
        <v>13.340000000000023</v>
      </c>
      <c r="J8" s="20">
        <v>276.31999999999863</v>
      </c>
      <c r="K8" s="20">
        <v>1.490000000000001</v>
      </c>
      <c r="L8" s="8">
        <v>24.459999999999994</v>
      </c>
      <c r="M8" s="91">
        <f t="shared" si="0"/>
        <v>1.2000000000000002</v>
      </c>
      <c r="N8" s="119">
        <v>0.73</v>
      </c>
      <c r="O8" s="91"/>
      <c r="P8" s="92">
        <f aca="true" t="shared" si="1" ref="P8:P50">P7+N8</f>
        <v>1.5</v>
      </c>
      <c r="Q8" s="117"/>
    </row>
    <row r="9" spans="1:17" s="63" customFormat="1" ht="13.5" customHeight="1">
      <c r="A9" s="17">
        <v>274.83</v>
      </c>
      <c r="B9" s="18">
        <v>0</v>
      </c>
      <c r="C9" s="39">
        <v>0</v>
      </c>
      <c r="D9" s="18">
        <v>275.32999999999953</v>
      </c>
      <c r="E9" s="18">
        <v>0.5000000000000002</v>
      </c>
      <c r="F9" s="39">
        <v>4.45</v>
      </c>
      <c r="G9" s="20">
        <v>275.8299999999991</v>
      </c>
      <c r="H9" s="20">
        <v>1.0000000000000007</v>
      </c>
      <c r="I9" s="40">
        <v>13.560000000000024</v>
      </c>
      <c r="J9" s="20">
        <v>276.3299999999986</v>
      </c>
      <c r="K9" s="20">
        <v>1.500000000000001</v>
      </c>
      <c r="L9" s="8">
        <v>24.739999999999995</v>
      </c>
      <c r="M9" s="91">
        <f t="shared" si="0"/>
        <v>1.3000000000000003</v>
      </c>
      <c r="N9" s="119">
        <v>1</v>
      </c>
      <c r="O9" s="91"/>
      <c r="P9" s="92">
        <f t="shared" si="1"/>
        <v>2.5</v>
      </c>
      <c r="Q9" s="117"/>
    </row>
    <row r="10" spans="1:17" s="63" customFormat="1" ht="13.5" customHeight="1">
      <c r="A10" s="17">
        <v>274.84</v>
      </c>
      <c r="B10" s="18">
        <v>0.01</v>
      </c>
      <c r="C10" s="39">
        <v>0</v>
      </c>
      <c r="D10" s="18">
        <v>275.3399999999995</v>
      </c>
      <c r="E10" s="18">
        <v>0.5100000000000002</v>
      </c>
      <c r="F10" s="39">
        <v>4.6000000000000005</v>
      </c>
      <c r="G10" s="20">
        <v>275.83999999999907</v>
      </c>
      <c r="H10" s="20">
        <v>1.0100000000000007</v>
      </c>
      <c r="I10" s="40">
        <v>13.780000000000024</v>
      </c>
      <c r="J10" s="20">
        <v>276.3399999999986</v>
      </c>
      <c r="K10" s="20">
        <v>1.5100000000000011</v>
      </c>
      <c r="L10" s="8">
        <v>25.019999999999996</v>
      </c>
      <c r="M10" s="91">
        <f t="shared" si="0"/>
        <v>1.4000000000000004</v>
      </c>
      <c r="N10" s="119">
        <v>1.5</v>
      </c>
      <c r="O10" s="91"/>
      <c r="P10" s="92">
        <f t="shared" si="1"/>
        <v>4</v>
      </c>
      <c r="Q10" s="117"/>
    </row>
    <row r="11" spans="1:17" s="63" customFormat="1" ht="13.5" customHeight="1">
      <c r="A11" s="17">
        <v>274.84999999999997</v>
      </c>
      <c r="B11" s="18">
        <v>0.02</v>
      </c>
      <c r="C11" s="39">
        <v>0.041666666666666664</v>
      </c>
      <c r="D11" s="18">
        <v>275.3499999999995</v>
      </c>
      <c r="E11" s="18">
        <v>0.5200000000000002</v>
      </c>
      <c r="F11" s="39">
        <v>4.750000000000001</v>
      </c>
      <c r="G11" s="20">
        <v>275.84999999999906</v>
      </c>
      <c r="H11" s="20">
        <v>1.0200000000000007</v>
      </c>
      <c r="I11" s="40">
        <v>14.000000000000025</v>
      </c>
      <c r="J11" s="20">
        <v>276.3499999999986</v>
      </c>
      <c r="K11" s="20">
        <v>1.5200000000000011</v>
      </c>
      <c r="L11" s="8">
        <v>25.299999999999997</v>
      </c>
      <c r="M11" s="91">
        <f t="shared" si="0"/>
        <v>1.5000000000000004</v>
      </c>
      <c r="N11" s="119">
        <v>1.5</v>
      </c>
      <c r="O11" s="91"/>
      <c r="P11" s="92">
        <f t="shared" si="1"/>
        <v>5.5</v>
      </c>
      <c r="Q11" s="117"/>
    </row>
    <row r="12" spans="1:17" s="63" customFormat="1" ht="13.5" customHeight="1">
      <c r="A12" s="17">
        <v>274.85999999999996</v>
      </c>
      <c r="B12" s="18">
        <v>0.03</v>
      </c>
      <c r="C12" s="39">
        <v>0.08333333333333333</v>
      </c>
      <c r="D12" s="18">
        <v>275.3599999999995</v>
      </c>
      <c r="E12" s="18">
        <v>0.5300000000000002</v>
      </c>
      <c r="F12" s="39">
        <v>4.900000000000001</v>
      </c>
      <c r="G12" s="20">
        <v>275.85999999999905</v>
      </c>
      <c r="H12" s="20">
        <v>1.0300000000000007</v>
      </c>
      <c r="I12" s="40">
        <v>14.220000000000026</v>
      </c>
      <c r="J12" s="20">
        <v>276.3599999999986</v>
      </c>
      <c r="K12" s="20">
        <v>1.5300000000000011</v>
      </c>
      <c r="L12" s="8">
        <v>25.58</v>
      </c>
      <c r="M12" s="91">
        <f t="shared" si="0"/>
        <v>1.6000000000000005</v>
      </c>
      <c r="N12" s="119">
        <v>1.5</v>
      </c>
      <c r="O12" s="91"/>
      <c r="P12" s="92">
        <f t="shared" si="1"/>
        <v>7</v>
      </c>
      <c r="Q12" s="117"/>
    </row>
    <row r="13" spans="1:17" s="63" customFormat="1" ht="13.5" customHeight="1">
      <c r="A13" s="17">
        <v>274.86999999999995</v>
      </c>
      <c r="B13" s="18">
        <v>0.04</v>
      </c>
      <c r="C13" s="39">
        <v>0.125</v>
      </c>
      <c r="D13" s="18">
        <v>275.3699999999995</v>
      </c>
      <c r="E13" s="18">
        <v>0.5400000000000003</v>
      </c>
      <c r="F13" s="39">
        <v>5.050000000000002</v>
      </c>
      <c r="G13" s="20">
        <v>275.86999999999904</v>
      </c>
      <c r="H13" s="20">
        <v>1.0400000000000007</v>
      </c>
      <c r="I13" s="40">
        <v>14.440000000000026</v>
      </c>
      <c r="J13" s="20">
        <v>276.3699999999986</v>
      </c>
      <c r="K13" s="20">
        <v>1.5400000000000011</v>
      </c>
      <c r="L13" s="8">
        <v>25.86</v>
      </c>
      <c r="M13" s="91">
        <f t="shared" si="0"/>
        <v>1.7000000000000006</v>
      </c>
      <c r="N13" s="119">
        <v>1.5</v>
      </c>
      <c r="O13" s="91"/>
      <c r="P13" s="92">
        <f t="shared" si="1"/>
        <v>8.5</v>
      </c>
      <c r="Q13" s="117"/>
    </row>
    <row r="14" spans="1:17" s="63" customFormat="1" ht="13.5" customHeight="1">
      <c r="A14" s="17">
        <v>274.87999999999994</v>
      </c>
      <c r="B14" s="18">
        <v>0.05</v>
      </c>
      <c r="C14" s="39">
        <v>0.16666666666666666</v>
      </c>
      <c r="D14" s="18">
        <v>275.3799999999995</v>
      </c>
      <c r="E14" s="18">
        <v>0.5500000000000003</v>
      </c>
      <c r="F14" s="39">
        <v>5.200000000000002</v>
      </c>
      <c r="G14" s="20">
        <v>275.87999999999903</v>
      </c>
      <c r="H14" s="20">
        <v>1.0500000000000007</v>
      </c>
      <c r="I14" s="40">
        <v>14.660000000000027</v>
      </c>
      <c r="J14" s="20">
        <v>276.3799999999986</v>
      </c>
      <c r="K14" s="20">
        <v>1.5500000000000012</v>
      </c>
      <c r="L14" s="8">
        <v>26.14</v>
      </c>
      <c r="M14" s="91">
        <f t="shared" si="0"/>
        <v>1.8000000000000007</v>
      </c>
      <c r="N14" s="119">
        <v>2.2</v>
      </c>
      <c r="O14" s="91"/>
      <c r="P14" s="92">
        <f t="shared" si="1"/>
        <v>10.7</v>
      </c>
      <c r="Q14" s="117"/>
    </row>
    <row r="15" spans="1:17" s="63" customFormat="1" ht="13.5" customHeight="1">
      <c r="A15" s="17">
        <v>274.88999999999993</v>
      </c>
      <c r="B15" s="18">
        <v>0.060000000000000005</v>
      </c>
      <c r="C15" s="39">
        <v>0.20833333333333331</v>
      </c>
      <c r="D15" s="18">
        <v>275.3899999999995</v>
      </c>
      <c r="E15" s="18">
        <v>0.5600000000000003</v>
      </c>
      <c r="F15" s="39">
        <v>5.350000000000002</v>
      </c>
      <c r="G15" s="20">
        <v>275.889999999999</v>
      </c>
      <c r="H15" s="20">
        <v>1.0600000000000007</v>
      </c>
      <c r="I15" s="40">
        <v>14.880000000000027</v>
      </c>
      <c r="J15" s="20">
        <v>276.38999999999857</v>
      </c>
      <c r="K15" s="20">
        <v>1.5600000000000012</v>
      </c>
      <c r="L15" s="8">
        <v>26.42</v>
      </c>
      <c r="M15" s="91">
        <f t="shared" si="0"/>
        <v>1.9000000000000008</v>
      </c>
      <c r="N15" s="119">
        <v>2.2</v>
      </c>
      <c r="O15" s="91"/>
      <c r="P15" s="92">
        <f t="shared" si="1"/>
        <v>12.899999999999999</v>
      </c>
      <c r="Q15" s="117"/>
    </row>
    <row r="16" spans="1:17" s="63" customFormat="1" ht="13.5" customHeight="1">
      <c r="A16" s="21">
        <v>274.8999999999999</v>
      </c>
      <c r="B16" s="22">
        <v>0.07</v>
      </c>
      <c r="C16" s="41">
        <v>0.24999999999999997</v>
      </c>
      <c r="D16" s="22">
        <v>275.39999999999947</v>
      </c>
      <c r="E16" s="22">
        <v>0.5700000000000003</v>
      </c>
      <c r="F16" s="41">
        <v>5.500000000000003</v>
      </c>
      <c r="G16" s="24">
        <v>275.899999999999</v>
      </c>
      <c r="H16" s="24">
        <v>1.0700000000000007</v>
      </c>
      <c r="I16" s="42">
        <v>15.100000000000028</v>
      </c>
      <c r="J16" s="24">
        <v>276.39999999999856</v>
      </c>
      <c r="K16" s="24">
        <v>1.5700000000000012</v>
      </c>
      <c r="L16" s="9">
        <v>26.700000000000003</v>
      </c>
      <c r="M16" s="91">
        <f t="shared" si="0"/>
        <v>2.000000000000001</v>
      </c>
      <c r="N16" s="119">
        <v>2.2</v>
      </c>
      <c r="O16" s="91"/>
      <c r="P16" s="92">
        <f t="shared" si="1"/>
        <v>15.099999999999998</v>
      </c>
      <c r="Q16" s="117"/>
    </row>
    <row r="17" spans="1:17" s="63" customFormat="1" ht="13.5" customHeight="1">
      <c r="A17" s="33">
        <v>274.9099999999999</v>
      </c>
      <c r="B17" s="15">
        <v>0.08</v>
      </c>
      <c r="C17" s="37">
        <v>0.302</v>
      </c>
      <c r="D17" s="15">
        <v>275.40999999999946</v>
      </c>
      <c r="E17" s="15">
        <v>0.5800000000000003</v>
      </c>
      <c r="F17" s="37">
        <v>5.650000000000003</v>
      </c>
      <c r="G17" s="35">
        <v>275.909999999999</v>
      </c>
      <c r="H17" s="35">
        <v>1.0800000000000007</v>
      </c>
      <c r="I17" s="38">
        <v>15.320000000000029</v>
      </c>
      <c r="J17" s="35">
        <v>276.40999999999855</v>
      </c>
      <c r="K17" s="35">
        <v>1.5800000000000012</v>
      </c>
      <c r="L17" s="11">
        <v>26.980000000000004</v>
      </c>
      <c r="M17" s="91">
        <f t="shared" si="0"/>
        <v>2.100000000000001</v>
      </c>
      <c r="N17" s="119">
        <v>2.2</v>
      </c>
      <c r="O17" s="91"/>
      <c r="P17" s="92">
        <f t="shared" si="1"/>
        <v>17.299999999999997</v>
      </c>
      <c r="Q17" s="117"/>
    </row>
    <row r="18" spans="1:17" s="63" customFormat="1" ht="13.5" customHeight="1">
      <c r="A18" s="17">
        <v>274.9199999999999</v>
      </c>
      <c r="B18" s="18">
        <v>0.09</v>
      </c>
      <c r="C18" s="39">
        <v>0.354</v>
      </c>
      <c r="D18" s="18">
        <v>275.41999999999945</v>
      </c>
      <c r="E18" s="18">
        <v>0.5900000000000003</v>
      </c>
      <c r="F18" s="39">
        <v>5.800000000000003</v>
      </c>
      <c r="G18" s="20">
        <v>275.919999999999</v>
      </c>
      <c r="H18" s="20">
        <v>1.0900000000000007</v>
      </c>
      <c r="I18" s="40">
        <v>15.54000000000003</v>
      </c>
      <c r="J18" s="20">
        <v>276.41999999999854</v>
      </c>
      <c r="K18" s="20">
        <v>1.5900000000000012</v>
      </c>
      <c r="L18" s="8">
        <v>27.260000000000005</v>
      </c>
      <c r="M18" s="91">
        <f t="shared" si="0"/>
        <v>2.200000000000001</v>
      </c>
      <c r="N18" s="119">
        <v>2.2</v>
      </c>
      <c r="O18" s="91"/>
      <c r="P18" s="92">
        <f t="shared" si="1"/>
        <v>19.499999999999996</v>
      </c>
      <c r="Q18" s="117"/>
    </row>
    <row r="19" spans="1:17" s="63" customFormat="1" ht="13.5" customHeight="1">
      <c r="A19" s="17">
        <v>274.9299999999999</v>
      </c>
      <c r="B19" s="18">
        <v>0.09999999999999999</v>
      </c>
      <c r="C19" s="39">
        <v>0.40599999999999997</v>
      </c>
      <c r="D19" s="18">
        <v>275.42999999999944</v>
      </c>
      <c r="E19" s="18">
        <v>0.6000000000000003</v>
      </c>
      <c r="F19" s="39">
        <v>5.950000000000004</v>
      </c>
      <c r="G19" s="20">
        <v>275.929999999999</v>
      </c>
      <c r="H19" s="20">
        <v>1.1000000000000008</v>
      </c>
      <c r="I19" s="40">
        <v>15.76000000000003</v>
      </c>
      <c r="J19" s="20">
        <v>276.42999999999853</v>
      </c>
      <c r="K19" s="20">
        <v>1.6000000000000012</v>
      </c>
      <c r="L19" s="8">
        <v>27.540000000000006</v>
      </c>
      <c r="M19" s="91">
        <f t="shared" si="0"/>
        <v>2.300000000000001</v>
      </c>
      <c r="N19" s="119">
        <v>2.2</v>
      </c>
      <c r="O19" s="91"/>
      <c r="P19" s="92">
        <f t="shared" si="1"/>
        <v>21.699999999999996</v>
      </c>
      <c r="Q19" s="117"/>
    </row>
    <row r="20" spans="1:17" s="63" customFormat="1" ht="13.5" customHeight="1">
      <c r="A20" s="17">
        <v>274.9399999999999</v>
      </c>
      <c r="B20" s="18">
        <v>0.10999999999999999</v>
      </c>
      <c r="C20" s="39">
        <v>0.45799999999999996</v>
      </c>
      <c r="D20" s="18">
        <v>275.43999999999943</v>
      </c>
      <c r="E20" s="18">
        <v>0.6100000000000003</v>
      </c>
      <c r="F20" s="39">
        <v>6.100000000000004</v>
      </c>
      <c r="G20" s="20">
        <v>275.939999999999</v>
      </c>
      <c r="H20" s="20">
        <v>1.1100000000000008</v>
      </c>
      <c r="I20" s="40">
        <v>15.98000000000003</v>
      </c>
      <c r="J20" s="20">
        <v>276.4399999999985</v>
      </c>
      <c r="K20" s="20">
        <v>1.6100000000000012</v>
      </c>
      <c r="L20" s="8">
        <v>27.820000000000007</v>
      </c>
      <c r="M20" s="91">
        <f t="shared" si="0"/>
        <v>2.4000000000000012</v>
      </c>
      <c r="N20" s="119">
        <v>2.2</v>
      </c>
      <c r="O20" s="91"/>
      <c r="P20" s="92">
        <f t="shared" si="1"/>
        <v>23.899999999999995</v>
      </c>
      <c r="Q20" s="117"/>
    </row>
    <row r="21" spans="1:17" s="63" customFormat="1" ht="13.5" customHeight="1">
      <c r="A21" s="17">
        <v>274.9499999999999</v>
      </c>
      <c r="B21" s="18">
        <v>0.11999999999999998</v>
      </c>
      <c r="C21" s="39">
        <v>0.51</v>
      </c>
      <c r="D21" s="18">
        <v>275.4499999999994</v>
      </c>
      <c r="E21" s="18">
        <v>0.6200000000000003</v>
      </c>
      <c r="F21" s="39">
        <v>6.250000000000004</v>
      </c>
      <c r="G21" s="20">
        <v>275.94999999999897</v>
      </c>
      <c r="H21" s="20">
        <v>1.1200000000000008</v>
      </c>
      <c r="I21" s="40">
        <v>16.20000000000003</v>
      </c>
      <c r="J21" s="20">
        <v>276.4499999999985</v>
      </c>
      <c r="K21" s="20">
        <v>1.6200000000000012</v>
      </c>
      <c r="L21" s="8">
        <v>28.10000000000001</v>
      </c>
      <c r="M21" s="91">
        <f t="shared" si="0"/>
        <v>2.5000000000000013</v>
      </c>
      <c r="N21" s="119">
        <v>2.8</v>
      </c>
      <c r="O21" s="91"/>
      <c r="P21" s="92">
        <f t="shared" si="1"/>
        <v>26.699999999999996</v>
      </c>
      <c r="Q21" s="117"/>
    </row>
    <row r="22" spans="1:17" s="63" customFormat="1" ht="13.5" customHeight="1">
      <c r="A22" s="17">
        <v>274.95999999999987</v>
      </c>
      <c r="B22" s="18">
        <v>0.12999999999999998</v>
      </c>
      <c r="C22" s="39">
        <v>0.562</v>
      </c>
      <c r="D22" s="18">
        <v>275.4599999999994</v>
      </c>
      <c r="E22" s="18">
        <v>0.6300000000000003</v>
      </c>
      <c r="F22" s="39">
        <v>6.400000000000005</v>
      </c>
      <c r="G22" s="20">
        <v>275.95999999999896</v>
      </c>
      <c r="H22" s="20">
        <v>1.1300000000000008</v>
      </c>
      <c r="I22" s="40">
        <v>16.42000000000003</v>
      </c>
      <c r="J22" s="20">
        <v>276.4599999999985</v>
      </c>
      <c r="K22" s="20">
        <v>1.6300000000000012</v>
      </c>
      <c r="L22" s="8">
        <v>28.38000000000001</v>
      </c>
      <c r="M22" s="91">
        <f t="shared" si="0"/>
        <v>2.6000000000000014</v>
      </c>
      <c r="N22" s="119">
        <v>2.8</v>
      </c>
      <c r="O22" s="91"/>
      <c r="P22" s="92">
        <f>P21+N22</f>
        <v>29.499999999999996</v>
      </c>
      <c r="Q22" s="117"/>
    </row>
    <row r="23" spans="1:17" s="63" customFormat="1" ht="13.5" customHeight="1">
      <c r="A23" s="17">
        <v>274.96999999999986</v>
      </c>
      <c r="B23" s="18">
        <v>0.13999999999999999</v>
      </c>
      <c r="C23" s="39">
        <v>0.6140000000000001</v>
      </c>
      <c r="D23" s="18">
        <v>275.4699999999994</v>
      </c>
      <c r="E23" s="18">
        <v>0.6400000000000003</v>
      </c>
      <c r="F23" s="39">
        <v>6.550000000000005</v>
      </c>
      <c r="G23" s="20">
        <v>275.96999999999895</v>
      </c>
      <c r="H23" s="20">
        <v>1.1400000000000008</v>
      </c>
      <c r="I23" s="40">
        <v>16.64000000000003</v>
      </c>
      <c r="J23" s="20">
        <v>276.4699999999985</v>
      </c>
      <c r="K23" s="20">
        <v>1.6400000000000012</v>
      </c>
      <c r="L23" s="8">
        <v>28.66000000000001</v>
      </c>
      <c r="M23" s="91">
        <f t="shared" si="0"/>
        <v>2.7000000000000015</v>
      </c>
      <c r="N23" s="119">
        <v>2.8</v>
      </c>
      <c r="O23" s="91"/>
      <c r="P23" s="92">
        <f t="shared" si="1"/>
        <v>32.3</v>
      </c>
      <c r="Q23" s="117"/>
    </row>
    <row r="24" spans="1:17" s="63" customFormat="1" ht="13.5" customHeight="1">
      <c r="A24" s="17">
        <v>274.97999999999985</v>
      </c>
      <c r="B24" s="18">
        <v>0.15</v>
      </c>
      <c r="C24" s="39">
        <v>0.6660000000000001</v>
      </c>
      <c r="D24" s="18">
        <v>275.4799999999994</v>
      </c>
      <c r="E24" s="18">
        <v>0.6500000000000004</v>
      </c>
      <c r="F24" s="39">
        <v>6.7000000000000055</v>
      </c>
      <c r="G24" s="20">
        <v>275.97999999999894</v>
      </c>
      <c r="H24" s="20">
        <v>1.1500000000000008</v>
      </c>
      <c r="I24" s="40">
        <v>16.860000000000028</v>
      </c>
      <c r="J24" s="20">
        <v>276.4799999999985</v>
      </c>
      <c r="K24" s="20">
        <v>1.6500000000000012</v>
      </c>
      <c r="L24" s="8">
        <v>28.940000000000012</v>
      </c>
      <c r="M24" s="91">
        <f t="shared" si="0"/>
        <v>2.8000000000000016</v>
      </c>
      <c r="N24" s="119">
        <v>2.8</v>
      </c>
      <c r="O24" s="91"/>
      <c r="P24" s="92">
        <f t="shared" si="1"/>
        <v>35.099999999999994</v>
      </c>
      <c r="Q24" s="117"/>
    </row>
    <row r="25" spans="1:17" s="63" customFormat="1" ht="13.5" customHeight="1">
      <c r="A25" s="17">
        <v>274.98999999999984</v>
      </c>
      <c r="B25" s="18">
        <v>0.16</v>
      </c>
      <c r="C25" s="39">
        <v>0.7180000000000002</v>
      </c>
      <c r="D25" s="18">
        <v>275.4899999999994</v>
      </c>
      <c r="E25" s="18">
        <v>0.6600000000000004</v>
      </c>
      <c r="F25" s="39">
        <v>6.850000000000006</v>
      </c>
      <c r="G25" s="20">
        <v>275.98999999999893</v>
      </c>
      <c r="H25" s="20">
        <v>1.1600000000000008</v>
      </c>
      <c r="I25" s="40">
        <v>17.080000000000027</v>
      </c>
      <c r="J25" s="20">
        <v>276.4899999999985</v>
      </c>
      <c r="K25" s="20">
        <v>1.6600000000000013</v>
      </c>
      <c r="L25" s="8">
        <v>29.220000000000013</v>
      </c>
      <c r="M25" s="91">
        <f t="shared" si="0"/>
        <v>2.9000000000000017</v>
      </c>
      <c r="N25" s="119">
        <v>2.8</v>
      </c>
      <c r="O25" s="91"/>
      <c r="P25" s="92">
        <f t="shared" si="1"/>
        <v>37.89999999999999</v>
      </c>
      <c r="Q25" s="117"/>
    </row>
    <row r="26" spans="1:17" s="63" customFormat="1" ht="13.5" customHeight="1">
      <c r="A26" s="21">
        <v>274.99999999999983</v>
      </c>
      <c r="B26" s="22">
        <v>0.17</v>
      </c>
      <c r="C26" s="41">
        <v>0.7700000000000002</v>
      </c>
      <c r="D26" s="22">
        <v>275.4999999999994</v>
      </c>
      <c r="E26" s="22">
        <v>0.6700000000000004</v>
      </c>
      <c r="F26" s="41">
        <v>7.000000000000006</v>
      </c>
      <c r="G26" s="24">
        <v>275.9999999999989</v>
      </c>
      <c r="H26" s="24">
        <v>1.1700000000000008</v>
      </c>
      <c r="I26" s="42">
        <v>17.300000000000026</v>
      </c>
      <c r="J26" s="24">
        <v>276.49999999999847</v>
      </c>
      <c r="K26" s="24">
        <v>1.6700000000000013</v>
      </c>
      <c r="L26" s="9">
        <v>29.500000000000014</v>
      </c>
      <c r="M26" s="91">
        <f t="shared" si="0"/>
        <v>3.0000000000000018</v>
      </c>
      <c r="N26" s="119">
        <v>2.8</v>
      </c>
      <c r="O26" s="91"/>
      <c r="P26" s="92">
        <f t="shared" si="1"/>
        <v>40.69999999999999</v>
      </c>
      <c r="Q26" s="117"/>
    </row>
    <row r="27" spans="1:17" s="63" customFormat="1" ht="13.5" customHeight="1">
      <c r="A27" s="33">
        <v>275.0099999999998</v>
      </c>
      <c r="B27" s="15">
        <v>0.18000000000000002</v>
      </c>
      <c r="C27" s="37">
        <v>0.8430000000000002</v>
      </c>
      <c r="D27" s="15">
        <v>275.50999999999937</v>
      </c>
      <c r="E27" s="15">
        <v>0.6800000000000004</v>
      </c>
      <c r="F27" s="37">
        <v>7.150000000000007</v>
      </c>
      <c r="G27" s="35">
        <v>276.0099999999989</v>
      </c>
      <c r="H27" s="35">
        <v>1.1800000000000008</v>
      </c>
      <c r="I27" s="38">
        <v>17.520000000000024</v>
      </c>
      <c r="J27" s="35">
        <v>276.50999999999846</v>
      </c>
      <c r="K27" s="35">
        <v>1.6800000000000013</v>
      </c>
      <c r="L27" s="11">
        <v>29.780000000000015</v>
      </c>
      <c r="M27" s="91">
        <f t="shared" si="0"/>
        <v>3.100000000000002</v>
      </c>
      <c r="N27" s="119">
        <v>2.8</v>
      </c>
      <c r="O27" s="91"/>
      <c r="P27" s="92">
        <f t="shared" si="1"/>
        <v>43.499999999999986</v>
      </c>
      <c r="Q27" s="50"/>
    </row>
    <row r="28" spans="1:17" s="63" customFormat="1" ht="14.25" customHeight="1">
      <c r="A28" s="17">
        <v>275.0199999999998</v>
      </c>
      <c r="B28" s="18">
        <v>0.19000000000000003</v>
      </c>
      <c r="C28" s="39">
        <v>0.9160000000000001</v>
      </c>
      <c r="D28" s="18">
        <v>275.51999999999936</v>
      </c>
      <c r="E28" s="18">
        <v>0.6900000000000004</v>
      </c>
      <c r="F28" s="39">
        <v>7.300000000000007</v>
      </c>
      <c r="G28" s="20">
        <v>276.0199999999989</v>
      </c>
      <c r="H28" s="20">
        <v>1.1900000000000008</v>
      </c>
      <c r="I28" s="40">
        <v>17.740000000000023</v>
      </c>
      <c r="J28" s="20">
        <v>276.51999999999845</v>
      </c>
      <c r="K28" s="20">
        <v>1.6900000000000013</v>
      </c>
      <c r="L28" s="8">
        <v>30.060000000000016</v>
      </c>
      <c r="M28" s="91">
        <f t="shared" si="0"/>
        <v>3.200000000000002</v>
      </c>
      <c r="N28" s="119">
        <v>2.8</v>
      </c>
      <c r="O28" s="91"/>
      <c r="P28" s="92">
        <f t="shared" si="1"/>
        <v>46.29999999999998</v>
      </c>
      <c r="Q28" s="50"/>
    </row>
    <row r="29" spans="1:17" s="63" customFormat="1" ht="13.5" customHeight="1">
      <c r="A29" s="17">
        <v>275.0299999999998</v>
      </c>
      <c r="B29" s="18">
        <v>0.20000000000000004</v>
      </c>
      <c r="C29" s="39">
        <v>0.9890000000000001</v>
      </c>
      <c r="D29" s="18">
        <v>275.52999999999935</v>
      </c>
      <c r="E29" s="18">
        <v>0.7000000000000004</v>
      </c>
      <c r="F29" s="39">
        <v>7.450000000000007</v>
      </c>
      <c r="G29" s="20">
        <v>276.0299999999989</v>
      </c>
      <c r="H29" s="20">
        <v>1.2000000000000008</v>
      </c>
      <c r="I29" s="40">
        <v>17.960000000000022</v>
      </c>
      <c r="J29" s="20">
        <v>276.52999999999844</v>
      </c>
      <c r="K29" s="20">
        <v>1.7000000000000013</v>
      </c>
      <c r="L29" s="8">
        <v>30.340000000000018</v>
      </c>
      <c r="M29" s="91">
        <f t="shared" si="0"/>
        <v>3.300000000000002</v>
      </c>
      <c r="N29" s="119">
        <v>2.8</v>
      </c>
      <c r="O29" s="91"/>
      <c r="P29" s="92">
        <f t="shared" si="1"/>
        <v>49.09999999999998</v>
      </c>
      <c r="Q29" s="50"/>
    </row>
    <row r="30" spans="1:17" s="63" customFormat="1" ht="13.5" customHeight="1">
      <c r="A30" s="17">
        <v>275.0399999999998</v>
      </c>
      <c r="B30" s="18">
        <v>0.21000000000000005</v>
      </c>
      <c r="C30" s="39">
        <v>1.062</v>
      </c>
      <c r="D30" s="18">
        <v>275.53999999999934</v>
      </c>
      <c r="E30" s="18">
        <v>0.7100000000000004</v>
      </c>
      <c r="F30" s="39">
        <v>7.600000000000008</v>
      </c>
      <c r="G30" s="20">
        <v>276.0399999999989</v>
      </c>
      <c r="H30" s="20">
        <v>1.2100000000000009</v>
      </c>
      <c r="I30" s="40">
        <v>18.18000000000002</v>
      </c>
      <c r="J30" s="20">
        <v>276.53999999999843</v>
      </c>
      <c r="K30" s="20">
        <v>1.7100000000000013</v>
      </c>
      <c r="L30" s="8">
        <v>30.62000000000002</v>
      </c>
      <c r="M30" s="91">
        <f t="shared" si="0"/>
        <v>3.400000000000002</v>
      </c>
      <c r="N30" s="119">
        <v>2.8</v>
      </c>
      <c r="O30" s="91"/>
      <c r="P30" s="92">
        <f t="shared" si="1"/>
        <v>51.89999999999998</v>
      </c>
      <c r="Q30" s="50"/>
    </row>
    <row r="31" spans="1:17" s="63" customFormat="1" ht="13.5" customHeight="1">
      <c r="A31" s="17">
        <v>275.0499999999998</v>
      </c>
      <c r="B31" s="18">
        <v>0.22000000000000006</v>
      </c>
      <c r="C31" s="39">
        <v>1.135</v>
      </c>
      <c r="D31" s="18">
        <v>275.54999999999933</v>
      </c>
      <c r="E31" s="18">
        <v>0.7200000000000004</v>
      </c>
      <c r="F31" s="39">
        <v>7.750000000000008</v>
      </c>
      <c r="G31" s="20">
        <v>276.0499999999989</v>
      </c>
      <c r="H31" s="20">
        <v>1.2200000000000009</v>
      </c>
      <c r="I31" s="40">
        <v>18.40000000000002</v>
      </c>
      <c r="J31" s="20">
        <v>276.5499999999984</v>
      </c>
      <c r="K31" s="20">
        <v>1.7200000000000013</v>
      </c>
      <c r="L31" s="8">
        <v>30.90000000000002</v>
      </c>
      <c r="M31" s="91">
        <f t="shared" si="0"/>
        <v>3.500000000000002</v>
      </c>
      <c r="N31" s="119">
        <v>3</v>
      </c>
      <c r="O31" s="91"/>
      <c r="P31" s="92">
        <f t="shared" si="1"/>
        <v>54.89999999999998</v>
      </c>
      <c r="Q31" s="50"/>
    </row>
    <row r="32" spans="1:17" s="63" customFormat="1" ht="13.5" customHeight="1">
      <c r="A32" s="17">
        <v>275.0599999999998</v>
      </c>
      <c r="B32" s="18">
        <v>0.23000000000000007</v>
      </c>
      <c r="C32" s="39">
        <v>1.208</v>
      </c>
      <c r="D32" s="18">
        <v>275.5599999999993</v>
      </c>
      <c r="E32" s="18">
        <v>0.7300000000000004</v>
      </c>
      <c r="F32" s="39">
        <v>7.900000000000008</v>
      </c>
      <c r="G32" s="20">
        <v>276.05999999999887</v>
      </c>
      <c r="H32" s="20">
        <v>1.2300000000000009</v>
      </c>
      <c r="I32" s="40">
        <v>18.62000000000002</v>
      </c>
      <c r="J32" s="20">
        <v>276.5599999999984</v>
      </c>
      <c r="K32" s="20">
        <v>1.7300000000000013</v>
      </c>
      <c r="L32" s="8">
        <v>31.18000000000002</v>
      </c>
      <c r="M32" s="91">
        <f t="shared" si="0"/>
        <v>3.6000000000000023</v>
      </c>
      <c r="N32" s="119">
        <v>3</v>
      </c>
      <c r="O32" s="91"/>
      <c r="P32" s="92">
        <f t="shared" si="1"/>
        <v>57.89999999999998</v>
      </c>
      <c r="Q32" s="50"/>
    </row>
    <row r="33" spans="1:17" s="63" customFormat="1" ht="13.5" customHeight="1">
      <c r="A33" s="17">
        <v>275.06999999999977</v>
      </c>
      <c r="B33" s="18">
        <v>0.24000000000000007</v>
      </c>
      <c r="C33" s="39">
        <v>1.281</v>
      </c>
      <c r="D33" s="18">
        <v>275.5699999999993</v>
      </c>
      <c r="E33" s="18">
        <v>0.7400000000000004</v>
      </c>
      <c r="F33" s="39">
        <v>8.050000000000008</v>
      </c>
      <c r="G33" s="20">
        <v>276.06999999999886</v>
      </c>
      <c r="H33" s="20">
        <v>1.2400000000000009</v>
      </c>
      <c r="I33" s="40">
        <v>18.840000000000018</v>
      </c>
      <c r="J33" s="20">
        <v>276.5699999999984</v>
      </c>
      <c r="K33" s="20">
        <v>1.7400000000000013</v>
      </c>
      <c r="L33" s="8">
        <v>31.460000000000022</v>
      </c>
      <c r="M33" s="91">
        <f t="shared" si="0"/>
        <v>3.7000000000000024</v>
      </c>
      <c r="N33" s="119">
        <v>3</v>
      </c>
      <c r="O33" s="91"/>
      <c r="P33" s="92">
        <f t="shared" si="1"/>
        <v>60.89999999999998</v>
      </c>
      <c r="Q33" s="50"/>
    </row>
    <row r="34" spans="1:17" s="63" customFormat="1" ht="13.5" customHeight="1">
      <c r="A34" s="17">
        <v>275.07999999999976</v>
      </c>
      <c r="B34" s="18">
        <v>0.25000000000000006</v>
      </c>
      <c r="C34" s="39">
        <v>1.3539999999999999</v>
      </c>
      <c r="D34" s="18">
        <v>275.5799999999993</v>
      </c>
      <c r="E34" s="18">
        <v>0.7500000000000004</v>
      </c>
      <c r="F34" s="39">
        <v>8.200000000000008</v>
      </c>
      <c r="G34" s="20">
        <v>276.07999999999885</v>
      </c>
      <c r="H34" s="20">
        <v>1.2500000000000009</v>
      </c>
      <c r="I34" s="40">
        <v>19.060000000000016</v>
      </c>
      <c r="J34" s="20">
        <v>276.5799999999984</v>
      </c>
      <c r="K34" s="20">
        <v>1.7500000000000013</v>
      </c>
      <c r="L34" s="8">
        <v>31.740000000000023</v>
      </c>
      <c r="M34" s="91">
        <f t="shared" si="0"/>
        <v>3.8000000000000025</v>
      </c>
      <c r="N34" s="119">
        <v>3</v>
      </c>
      <c r="O34" s="91"/>
      <c r="P34" s="92">
        <f t="shared" si="1"/>
        <v>63.89999999999998</v>
      </c>
      <c r="Q34" s="50"/>
    </row>
    <row r="35" spans="1:17" s="63" customFormat="1" ht="13.5" customHeight="1">
      <c r="A35" s="17">
        <v>275.08999999999975</v>
      </c>
      <c r="B35" s="18">
        <v>0.26000000000000006</v>
      </c>
      <c r="C35" s="39">
        <v>1.4269999999999998</v>
      </c>
      <c r="D35" s="18">
        <v>275.5899999999993</v>
      </c>
      <c r="E35" s="18">
        <v>0.7600000000000005</v>
      </c>
      <c r="F35" s="39">
        <v>8.350000000000009</v>
      </c>
      <c r="G35" s="20">
        <v>276.08999999999884</v>
      </c>
      <c r="H35" s="20">
        <v>1.260000000000001</v>
      </c>
      <c r="I35" s="40">
        <v>19.280000000000015</v>
      </c>
      <c r="J35" s="20">
        <v>276.5899999999984</v>
      </c>
      <c r="K35" s="20">
        <v>1.7600000000000013</v>
      </c>
      <c r="L35" s="8">
        <v>32.020000000000024</v>
      </c>
      <c r="M35" s="91"/>
      <c r="N35" s="119"/>
      <c r="O35" s="91"/>
      <c r="P35" s="92"/>
      <c r="Q35" s="50"/>
    </row>
    <row r="36" spans="1:17" s="63" customFormat="1" ht="13.5" customHeight="1">
      <c r="A36" s="21">
        <v>275.09999999999974</v>
      </c>
      <c r="B36" s="22">
        <v>0.2700000000000001</v>
      </c>
      <c r="C36" s="41">
        <v>1.4999999999999998</v>
      </c>
      <c r="D36" s="22">
        <v>275.5999999999993</v>
      </c>
      <c r="E36" s="22">
        <v>0.7700000000000005</v>
      </c>
      <c r="F36" s="41">
        <v>8.500000000000009</v>
      </c>
      <c r="G36" s="24">
        <v>276.09999999999883</v>
      </c>
      <c r="H36" s="24">
        <v>1.270000000000001</v>
      </c>
      <c r="I36" s="42">
        <v>19.500000000000014</v>
      </c>
      <c r="J36" s="24">
        <v>276.5999999999984</v>
      </c>
      <c r="K36" s="24">
        <v>1.7700000000000014</v>
      </c>
      <c r="L36" s="9">
        <v>32.300000000000026</v>
      </c>
      <c r="M36" s="91"/>
      <c r="N36" s="119"/>
      <c r="O36" s="91"/>
      <c r="P36" s="92"/>
      <c r="Q36" s="50"/>
    </row>
    <row r="37" spans="1:17" s="63" customFormat="1" ht="13.5" customHeight="1">
      <c r="A37" s="33">
        <v>275.10999999999973</v>
      </c>
      <c r="B37" s="15">
        <v>0.2800000000000001</v>
      </c>
      <c r="C37" s="37">
        <v>1.5999999999999999</v>
      </c>
      <c r="D37" s="35">
        <v>275.6099999999993</v>
      </c>
      <c r="E37" s="35">
        <v>0.7800000000000005</v>
      </c>
      <c r="F37" s="37">
        <v>8.72000000000001</v>
      </c>
      <c r="G37" s="35">
        <v>276.1099999999988</v>
      </c>
      <c r="H37" s="35">
        <v>1.280000000000001</v>
      </c>
      <c r="I37" s="38">
        <v>19.720000000000013</v>
      </c>
      <c r="J37" s="35">
        <v>276.60999999999837</v>
      </c>
      <c r="K37" s="35">
        <v>1.7800000000000014</v>
      </c>
      <c r="L37" s="11">
        <v>32.58000000000003</v>
      </c>
      <c r="M37" s="91"/>
      <c r="N37" s="119"/>
      <c r="O37" s="91"/>
      <c r="P37" s="92"/>
      <c r="Q37" s="50"/>
    </row>
    <row r="38" spans="1:17" s="63" customFormat="1" ht="13.5" customHeight="1">
      <c r="A38" s="17">
        <v>275.1199999999997</v>
      </c>
      <c r="B38" s="18">
        <v>0.2900000000000001</v>
      </c>
      <c r="C38" s="39">
        <v>1.7</v>
      </c>
      <c r="D38" s="20">
        <v>275.61999999999927</v>
      </c>
      <c r="E38" s="20">
        <v>0.7900000000000005</v>
      </c>
      <c r="F38" s="39">
        <v>8.94000000000001</v>
      </c>
      <c r="G38" s="20">
        <v>276.1199999999988</v>
      </c>
      <c r="H38" s="20">
        <v>1.290000000000001</v>
      </c>
      <c r="I38" s="40">
        <v>19.940000000000012</v>
      </c>
      <c r="J38" s="20">
        <v>276.61999999999836</v>
      </c>
      <c r="K38" s="20">
        <v>1.7900000000000014</v>
      </c>
      <c r="L38" s="8">
        <v>32.86000000000003</v>
      </c>
      <c r="M38" s="91"/>
      <c r="N38" s="119"/>
      <c r="O38" s="91"/>
      <c r="P38" s="92"/>
      <c r="Q38" s="50"/>
    </row>
    <row r="39" spans="1:17" s="63" customFormat="1" ht="13.5" customHeight="1">
      <c r="A39" s="17">
        <v>275.1299999999997</v>
      </c>
      <c r="B39" s="18">
        <v>0.3000000000000001</v>
      </c>
      <c r="C39" s="39">
        <v>1.8</v>
      </c>
      <c r="D39" s="20">
        <v>275.62999999999926</v>
      </c>
      <c r="E39" s="20">
        <v>0.8000000000000005</v>
      </c>
      <c r="F39" s="39">
        <v>9.16000000000001</v>
      </c>
      <c r="G39" s="20">
        <v>276.1299999999988</v>
      </c>
      <c r="H39" s="20">
        <v>1.300000000000001</v>
      </c>
      <c r="I39" s="40">
        <v>20.16000000000001</v>
      </c>
      <c r="J39" s="20">
        <v>276.62999999999835</v>
      </c>
      <c r="K39" s="20">
        <v>1.8000000000000014</v>
      </c>
      <c r="L39" s="8">
        <v>33.14000000000003</v>
      </c>
      <c r="M39" s="13"/>
      <c r="N39" s="12"/>
      <c r="O39" s="91"/>
      <c r="P39" s="61"/>
      <c r="Q39" s="50"/>
    </row>
    <row r="40" spans="1:17" s="63" customFormat="1" ht="13.5" customHeight="1">
      <c r="A40" s="17">
        <v>275.1399999999997</v>
      </c>
      <c r="B40" s="18">
        <v>0.3100000000000001</v>
      </c>
      <c r="C40" s="39">
        <v>1.9000000000000001</v>
      </c>
      <c r="D40" s="20">
        <v>275.63999999999925</v>
      </c>
      <c r="E40" s="20">
        <v>0.8100000000000005</v>
      </c>
      <c r="F40" s="39">
        <v>9.380000000000011</v>
      </c>
      <c r="G40" s="20">
        <v>276.1399999999988</v>
      </c>
      <c r="H40" s="20">
        <v>1.310000000000001</v>
      </c>
      <c r="I40" s="40">
        <v>20.38000000000001</v>
      </c>
      <c r="J40" s="20">
        <v>276.63999999999834</v>
      </c>
      <c r="K40" s="20">
        <v>1.8100000000000014</v>
      </c>
      <c r="L40" s="8">
        <v>33.42000000000003</v>
      </c>
      <c r="M40" s="13"/>
      <c r="N40" s="12"/>
      <c r="O40" s="91"/>
      <c r="P40" s="61"/>
      <c r="Q40" s="50"/>
    </row>
    <row r="41" spans="1:17" s="63" customFormat="1" ht="13.5" customHeight="1">
      <c r="A41" s="17">
        <v>275.1499999999997</v>
      </c>
      <c r="B41" s="18">
        <v>0.3200000000000001</v>
      </c>
      <c r="C41" s="39">
        <v>2</v>
      </c>
      <c r="D41" s="20">
        <v>275.64999999999924</v>
      </c>
      <c r="E41" s="20">
        <v>0.8200000000000005</v>
      </c>
      <c r="F41" s="39">
        <v>9.600000000000012</v>
      </c>
      <c r="G41" s="20">
        <v>276.1499999999988</v>
      </c>
      <c r="H41" s="20">
        <v>1.320000000000001</v>
      </c>
      <c r="I41" s="40">
        <v>20.60000000000001</v>
      </c>
      <c r="J41" s="20">
        <v>276.64999999999833</v>
      </c>
      <c r="K41" s="20">
        <v>1.8200000000000014</v>
      </c>
      <c r="L41" s="8">
        <v>33.70000000000003</v>
      </c>
      <c r="M41" s="13"/>
      <c r="N41" s="12"/>
      <c r="O41" s="91"/>
      <c r="P41" s="61"/>
      <c r="Q41" s="50"/>
    </row>
    <row r="42" spans="1:17" s="63" customFormat="1" ht="13.5" customHeight="1">
      <c r="A42" s="17">
        <v>275.1599999999997</v>
      </c>
      <c r="B42" s="18">
        <v>0.3300000000000001</v>
      </c>
      <c r="C42" s="39">
        <v>2.1</v>
      </c>
      <c r="D42" s="20">
        <v>275.65999999999923</v>
      </c>
      <c r="E42" s="20">
        <v>0.8300000000000005</v>
      </c>
      <c r="F42" s="39">
        <v>9.820000000000013</v>
      </c>
      <c r="G42" s="20">
        <v>276.1599999999988</v>
      </c>
      <c r="H42" s="20">
        <v>1.330000000000001</v>
      </c>
      <c r="I42" s="40">
        <v>20.820000000000007</v>
      </c>
      <c r="J42" s="20">
        <v>276.6599999999983</v>
      </c>
      <c r="K42" s="20">
        <v>1.8300000000000014</v>
      </c>
      <c r="L42" s="8">
        <v>33.98000000000003</v>
      </c>
      <c r="M42" s="13"/>
      <c r="N42" s="12"/>
      <c r="O42" s="91"/>
      <c r="P42" s="61"/>
      <c r="Q42" s="50"/>
    </row>
    <row r="43" spans="1:17" s="63" customFormat="1" ht="13.5" customHeight="1">
      <c r="A43" s="17">
        <v>275.1699999999997</v>
      </c>
      <c r="B43" s="18">
        <v>0.34000000000000014</v>
      </c>
      <c r="C43" s="39">
        <v>2.2</v>
      </c>
      <c r="D43" s="20">
        <v>275.6699999999992</v>
      </c>
      <c r="E43" s="20">
        <v>0.8400000000000005</v>
      </c>
      <c r="F43" s="39">
        <v>10.040000000000013</v>
      </c>
      <c r="G43" s="20">
        <v>276.16999999999877</v>
      </c>
      <c r="H43" s="20">
        <v>1.340000000000001</v>
      </c>
      <c r="I43" s="40">
        <v>21.040000000000006</v>
      </c>
      <c r="J43" s="20">
        <v>276.6699999999983</v>
      </c>
      <c r="K43" s="20">
        <v>1.8400000000000014</v>
      </c>
      <c r="L43" s="8">
        <v>34.26000000000003</v>
      </c>
      <c r="M43" s="13"/>
      <c r="N43" s="36"/>
      <c r="O43" s="91"/>
      <c r="P43" s="61"/>
      <c r="Q43" s="50"/>
    </row>
    <row r="44" spans="1:17" s="63" customFormat="1" ht="13.5" customHeight="1">
      <c r="A44" s="17">
        <v>275.17999999999967</v>
      </c>
      <c r="B44" s="18">
        <v>0.35000000000000014</v>
      </c>
      <c r="C44" s="39">
        <v>2.3000000000000003</v>
      </c>
      <c r="D44" s="20">
        <v>275.6799999999992</v>
      </c>
      <c r="E44" s="20">
        <v>0.8500000000000005</v>
      </c>
      <c r="F44" s="39">
        <v>10.260000000000014</v>
      </c>
      <c r="G44" s="20">
        <v>276.17999999999876</v>
      </c>
      <c r="H44" s="20">
        <v>1.350000000000001</v>
      </c>
      <c r="I44" s="40">
        <v>21.260000000000005</v>
      </c>
      <c r="J44" s="20">
        <v>276.6799999999983</v>
      </c>
      <c r="K44" s="20">
        <v>1.8500000000000014</v>
      </c>
      <c r="L44" s="8">
        <v>34.540000000000035</v>
      </c>
      <c r="M44" s="13"/>
      <c r="N44" s="36"/>
      <c r="O44" s="91"/>
      <c r="P44" s="61"/>
      <c r="Q44" s="50"/>
    </row>
    <row r="45" spans="1:16" s="63" customFormat="1" ht="13.5" customHeight="1">
      <c r="A45" s="17">
        <v>275.18999999999966</v>
      </c>
      <c r="B45" s="18">
        <v>0.36000000000000015</v>
      </c>
      <c r="C45" s="39">
        <v>2.4000000000000004</v>
      </c>
      <c r="D45" s="20">
        <v>275.6899999999992</v>
      </c>
      <c r="E45" s="20">
        <v>0.8600000000000005</v>
      </c>
      <c r="F45" s="39">
        <v>10.480000000000015</v>
      </c>
      <c r="G45" s="20">
        <v>276.18999999999875</v>
      </c>
      <c r="H45" s="20">
        <v>1.360000000000001</v>
      </c>
      <c r="I45" s="40">
        <v>21.480000000000004</v>
      </c>
      <c r="J45" s="20">
        <v>276.6899999999983</v>
      </c>
      <c r="K45" s="20">
        <v>1.8600000000000014</v>
      </c>
      <c r="L45" s="8">
        <v>34.820000000000036</v>
      </c>
      <c r="M45" s="13"/>
      <c r="N45" s="36"/>
      <c r="O45" s="91"/>
      <c r="P45" s="61"/>
    </row>
    <row r="46" spans="1:16" s="63" customFormat="1" ht="13.5" customHeight="1">
      <c r="A46" s="21">
        <v>275.19999999999965</v>
      </c>
      <c r="B46" s="22">
        <v>0.37000000000000016</v>
      </c>
      <c r="C46" s="41">
        <v>2.5000000000000004</v>
      </c>
      <c r="D46" s="24">
        <v>275.6999999999992</v>
      </c>
      <c r="E46" s="24">
        <v>0.8700000000000006</v>
      </c>
      <c r="F46" s="41">
        <v>10.700000000000015</v>
      </c>
      <c r="G46" s="24">
        <v>276.19999999999874</v>
      </c>
      <c r="H46" s="24">
        <v>1.370000000000001</v>
      </c>
      <c r="I46" s="42">
        <v>21.700000000000003</v>
      </c>
      <c r="J46" s="24">
        <v>276.6999999999983</v>
      </c>
      <c r="K46" s="24">
        <v>1.8700000000000014</v>
      </c>
      <c r="L46" s="9">
        <v>35.10000000000004</v>
      </c>
      <c r="M46" s="13"/>
      <c r="N46" s="36"/>
      <c r="O46" s="91"/>
      <c r="P46" s="61"/>
    </row>
    <row r="47" spans="1:16" s="63" customFormat="1" ht="13.5" customHeight="1">
      <c r="A47" s="33">
        <v>275.20999999999964</v>
      </c>
      <c r="B47" s="15">
        <v>0.38000000000000017</v>
      </c>
      <c r="C47" s="37">
        <v>2.6500000000000004</v>
      </c>
      <c r="D47" s="35">
        <v>275.7099999999992</v>
      </c>
      <c r="E47" s="35">
        <v>0.8800000000000006</v>
      </c>
      <c r="F47" s="37">
        <v>10.920000000000016</v>
      </c>
      <c r="G47" s="35">
        <v>276.20999999999873</v>
      </c>
      <c r="H47" s="35">
        <v>1.380000000000001</v>
      </c>
      <c r="I47" s="38">
        <v>21.92</v>
      </c>
      <c r="J47" s="35">
        <v>276.7099999999983</v>
      </c>
      <c r="K47" s="35">
        <v>1.8800000000000014</v>
      </c>
      <c r="L47" s="11">
        <v>35.38000000000004</v>
      </c>
      <c r="M47" s="13"/>
      <c r="N47" s="36"/>
      <c r="O47" s="91"/>
      <c r="P47" s="61"/>
    </row>
    <row r="48" spans="1:16" s="63" customFormat="1" ht="13.5" customHeight="1">
      <c r="A48" s="17">
        <v>275.21999999999963</v>
      </c>
      <c r="B48" s="18">
        <v>0.3900000000000002</v>
      </c>
      <c r="C48" s="39">
        <v>2.8000000000000003</v>
      </c>
      <c r="D48" s="20">
        <v>275.7199999999992</v>
      </c>
      <c r="E48" s="20">
        <v>0.8900000000000006</v>
      </c>
      <c r="F48" s="39">
        <v>11.140000000000017</v>
      </c>
      <c r="G48" s="20">
        <v>276.2199999999987</v>
      </c>
      <c r="H48" s="20">
        <v>1.390000000000001</v>
      </c>
      <c r="I48" s="40">
        <v>22.14</v>
      </c>
      <c r="J48" s="20">
        <v>276.71999999999827</v>
      </c>
      <c r="K48" s="20">
        <v>1.8900000000000015</v>
      </c>
      <c r="L48" s="8">
        <v>35.66000000000004</v>
      </c>
      <c r="M48" s="13"/>
      <c r="N48" s="36"/>
      <c r="O48" s="91"/>
      <c r="P48" s="61"/>
    </row>
    <row r="49" spans="1:16" s="63" customFormat="1" ht="13.5" customHeight="1">
      <c r="A49" s="17">
        <v>275.2299999999996</v>
      </c>
      <c r="B49" s="18">
        <v>0.4000000000000002</v>
      </c>
      <c r="C49" s="39">
        <v>2.95</v>
      </c>
      <c r="D49" s="20">
        <v>275.72999999999917</v>
      </c>
      <c r="E49" s="20">
        <v>0.9000000000000006</v>
      </c>
      <c r="F49" s="39">
        <v>11.360000000000017</v>
      </c>
      <c r="G49" s="20">
        <v>276.2299999999987</v>
      </c>
      <c r="H49" s="20">
        <v>1.400000000000001</v>
      </c>
      <c r="I49" s="40">
        <v>22.36</v>
      </c>
      <c r="J49" s="20">
        <v>276.72999999999826</v>
      </c>
      <c r="K49" s="20">
        <v>1.9000000000000015</v>
      </c>
      <c r="L49" s="8">
        <v>35.94000000000004</v>
      </c>
      <c r="M49" s="13"/>
      <c r="N49" s="36"/>
      <c r="O49" s="91"/>
      <c r="P49" s="61"/>
    </row>
    <row r="50" spans="1:16" s="63" customFormat="1" ht="13.5" customHeight="1">
      <c r="A50" s="17">
        <v>275.2399999999996</v>
      </c>
      <c r="B50" s="18">
        <v>0.4100000000000002</v>
      </c>
      <c r="C50" s="39">
        <v>3.1</v>
      </c>
      <c r="D50" s="20">
        <v>275.73999999999916</v>
      </c>
      <c r="E50" s="20">
        <v>0.9100000000000006</v>
      </c>
      <c r="F50" s="39">
        <v>11.580000000000018</v>
      </c>
      <c r="G50" s="20">
        <v>276.2399999999987</v>
      </c>
      <c r="H50" s="20">
        <v>1.410000000000001</v>
      </c>
      <c r="I50" s="40">
        <v>22.58</v>
      </c>
      <c r="J50" s="20">
        <v>276.73999999999825</v>
      </c>
      <c r="K50" s="20">
        <v>1.9100000000000015</v>
      </c>
      <c r="L50" s="8">
        <v>36.22000000000004</v>
      </c>
      <c r="M50" s="13"/>
      <c r="N50" s="36"/>
      <c r="O50" s="91"/>
      <c r="P50" s="61"/>
    </row>
    <row r="51" spans="1:16" s="63" customFormat="1" ht="13.5" customHeight="1">
      <c r="A51" s="17">
        <v>275.2499999999996</v>
      </c>
      <c r="B51" s="18">
        <v>0.4200000000000002</v>
      </c>
      <c r="C51" s="39">
        <v>3.25</v>
      </c>
      <c r="D51" s="20">
        <v>275.74999999999915</v>
      </c>
      <c r="E51" s="20">
        <v>0.9200000000000006</v>
      </c>
      <c r="F51" s="39">
        <v>11.800000000000018</v>
      </c>
      <c r="G51" s="20">
        <v>276.2499999999987</v>
      </c>
      <c r="H51" s="20">
        <v>1.420000000000001</v>
      </c>
      <c r="I51" s="40">
        <v>22.799999999999997</v>
      </c>
      <c r="J51" s="20">
        <v>276.74999999999824</v>
      </c>
      <c r="K51" s="20">
        <v>1.9200000000000015</v>
      </c>
      <c r="L51" s="8">
        <v>36.50000000000004</v>
      </c>
      <c r="M51" s="13"/>
      <c r="N51" s="36"/>
      <c r="O51" s="91"/>
      <c r="P51" s="61"/>
    </row>
    <row r="52" spans="1:16" s="63" customFormat="1" ht="13.5" customHeight="1">
      <c r="A52" s="17">
        <v>275.2599999999996</v>
      </c>
      <c r="B52" s="18">
        <v>0.4300000000000002</v>
      </c>
      <c r="C52" s="39">
        <v>3.4</v>
      </c>
      <c r="D52" s="20">
        <v>275.75999999999914</v>
      </c>
      <c r="E52" s="20">
        <v>0.9300000000000006</v>
      </c>
      <c r="F52" s="39">
        <v>12.02000000000002</v>
      </c>
      <c r="G52" s="20">
        <v>276.2599999999987</v>
      </c>
      <c r="H52" s="20">
        <v>1.430000000000001</v>
      </c>
      <c r="I52" s="40">
        <v>23.019999999999996</v>
      </c>
      <c r="J52" s="20">
        <v>276.75999999999823</v>
      </c>
      <c r="K52" s="20">
        <v>1.9300000000000015</v>
      </c>
      <c r="L52" s="8">
        <v>36.780000000000044</v>
      </c>
      <c r="M52" s="13"/>
      <c r="N52" s="36"/>
      <c r="O52" s="91"/>
      <c r="P52" s="61"/>
    </row>
    <row r="53" spans="1:16" s="63" customFormat="1" ht="13.5" customHeight="1">
      <c r="A53" s="17">
        <v>275.2699999999996</v>
      </c>
      <c r="B53" s="18">
        <v>0.4400000000000002</v>
      </c>
      <c r="C53" s="39">
        <v>3.55</v>
      </c>
      <c r="D53" s="20">
        <v>275.76999999999913</v>
      </c>
      <c r="E53" s="20">
        <v>0.9400000000000006</v>
      </c>
      <c r="F53" s="39">
        <v>12.24000000000002</v>
      </c>
      <c r="G53" s="20">
        <v>276.2699999999987</v>
      </c>
      <c r="H53" s="20">
        <v>1.440000000000001</v>
      </c>
      <c r="I53" s="40">
        <v>23.239999999999995</v>
      </c>
      <c r="J53" s="20">
        <v>276.7699999999982</v>
      </c>
      <c r="K53" s="20">
        <v>1.9400000000000015</v>
      </c>
      <c r="L53" s="8">
        <v>37.060000000000045</v>
      </c>
      <c r="M53" s="13"/>
      <c r="N53" s="36"/>
      <c r="O53" s="91"/>
      <c r="P53" s="61"/>
    </row>
    <row r="54" spans="1:16" s="63" customFormat="1" ht="13.5" customHeight="1">
      <c r="A54" s="17">
        <v>275.2799999999996</v>
      </c>
      <c r="B54" s="18">
        <v>0.45000000000000023</v>
      </c>
      <c r="C54" s="39">
        <v>3.6999999999999997</v>
      </c>
      <c r="D54" s="20">
        <v>275.7799999999991</v>
      </c>
      <c r="E54" s="20">
        <v>0.9500000000000006</v>
      </c>
      <c r="F54" s="39">
        <v>12.46000000000002</v>
      </c>
      <c r="G54" s="20">
        <v>276.27999999999867</v>
      </c>
      <c r="H54" s="20">
        <v>1.450000000000001</v>
      </c>
      <c r="I54" s="40">
        <v>23.459999999999994</v>
      </c>
      <c r="J54" s="20">
        <v>276.7799999999982</v>
      </c>
      <c r="K54" s="20">
        <v>1.9500000000000015</v>
      </c>
      <c r="L54" s="8">
        <v>37.340000000000046</v>
      </c>
      <c r="M54" s="13"/>
      <c r="N54" s="36"/>
      <c r="O54" s="91"/>
      <c r="P54" s="61"/>
    </row>
    <row r="55" spans="1:16" s="63" customFormat="1" ht="13.5" customHeight="1">
      <c r="A55" s="21">
        <v>275.28999999999957</v>
      </c>
      <c r="B55" s="22">
        <v>0.46000000000000024</v>
      </c>
      <c r="C55" s="41">
        <v>3.8499999999999996</v>
      </c>
      <c r="D55" s="24">
        <v>275.7899999999991</v>
      </c>
      <c r="E55" s="24">
        <v>0.9600000000000006</v>
      </c>
      <c r="F55" s="41">
        <v>12.680000000000021</v>
      </c>
      <c r="G55" s="24">
        <v>276.28999999999866</v>
      </c>
      <c r="H55" s="24">
        <v>1.460000000000001</v>
      </c>
      <c r="I55" s="42">
        <v>23.679999999999993</v>
      </c>
      <c r="J55" s="24">
        <v>276.7899999999982</v>
      </c>
      <c r="K55" s="24">
        <v>1.9600000000000015</v>
      </c>
      <c r="L55" s="9">
        <v>37.62000000000005</v>
      </c>
      <c r="M55" s="13"/>
      <c r="N55" s="36"/>
      <c r="O55" s="91"/>
      <c r="P55" s="61"/>
    </row>
    <row r="56" spans="1:16" s="63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"/>
      <c r="N56" s="36"/>
      <c r="O56" s="91"/>
      <c r="P56" s="61"/>
    </row>
    <row r="57" spans="1:16" ht="21" customHeight="1">
      <c r="A57" s="57" t="s">
        <v>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13"/>
      <c r="N57" s="36"/>
      <c r="O57" s="91"/>
      <c r="P57" s="61"/>
    </row>
    <row r="58" spans="1:16" ht="15" customHeight="1">
      <c r="A58" s="55" t="s">
        <v>14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3"/>
      <c r="N58" s="36"/>
      <c r="O58" s="91"/>
      <c r="P58" s="61"/>
    </row>
    <row r="59" spans="1:16" ht="1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"/>
      <c r="N59" s="36"/>
      <c r="O59" s="91"/>
      <c r="P59" s="61"/>
    </row>
    <row r="60" spans="1:16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13"/>
      <c r="N60" s="36"/>
      <c r="O60" s="91"/>
      <c r="P60" s="61"/>
    </row>
    <row r="61" spans="1:16" ht="16.5" customHeight="1">
      <c r="A61" s="73" t="s">
        <v>2</v>
      </c>
      <c r="B61" s="73" t="s">
        <v>3</v>
      </c>
      <c r="C61" s="73" t="s">
        <v>12</v>
      </c>
      <c r="D61" s="73" t="s">
        <v>2</v>
      </c>
      <c r="E61" s="73" t="s">
        <v>3</v>
      </c>
      <c r="F61" s="73" t="s">
        <v>12</v>
      </c>
      <c r="G61" s="73" t="s">
        <v>2</v>
      </c>
      <c r="H61" s="73" t="s">
        <v>3</v>
      </c>
      <c r="I61" s="73" t="s">
        <v>12</v>
      </c>
      <c r="J61" s="73" t="s">
        <v>2</v>
      </c>
      <c r="K61" s="73" t="s">
        <v>3</v>
      </c>
      <c r="L61" s="73" t="s">
        <v>12</v>
      </c>
      <c r="M61" s="13"/>
      <c r="N61" s="36"/>
      <c r="O61" s="91"/>
      <c r="P61" s="61"/>
    </row>
    <row r="62" spans="1:16" s="63" customFormat="1" ht="13.5" customHeight="1">
      <c r="A62" s="34">
        <v>276.7999999999982</v>
      </c>
      <c r="B62" s="35">
        <v>1.9700000000000015</v>
      </c>
      <c r="C62" s="38">
        <v>37.90000000000005</v>
      </c>
      <c r="D62" s="35">
        <v>277.29999999999774</v>
      </c>
      <c r="E62" s="35">
        <v>2.4699999999999913</v>
      </c>
      <c r="F62" s="38">
        <v>51.900000000000105</v>
      </c>
      <c r="G62" s="78"/>
      <c r="H62" s="78"/>
      <c r="I62" s="46"/>
      <c r="J62" s="78"/>
      <c r="K62" s="78"/>
      <c r="L62" s="44"/>
      <c r="M62" s="13"/>
      <c r="N62" s="36"/>
      <c r="O62" s="91"/>
      <c r="P62" s="61"/>
    </row>
    <row r="63" spans="1:16" s="63" customFormat="1" ht="13.5" customHeight="1">
      <c r="A63" s="19">
        <v>276.8099999999982</v>
      </c>
      <c r="B63" s="20">
        <v>1.9800000000000015</v>
      </c>
      <c r="C63" s="40">
        <v>38.18000000000005</v>
      </c>
      <c r="D63" s="20">
        <v>277.30999999999773</v>
      </c>
      <c r="E63" s="20">
        <v>2.479999999999991</v>
      </c>
      <c r="F63" s="40">
        <v>52.2000000000001</v>
      </c>
      <c r="G63" s="83"/>
      <c r="H63" s="83"/>
      <c r="I63" s="45"/>
      <c r="J63" s="83"/>
      <c r="K63" s="83"/>
      <c r="L63" s="43"/>
      <c r="M63" s="13"/>
      <c r="N63" s="36"/>
      <c r="O63" s="91"/>
      <c r="P63" s="61"/>
    </row>
    <row r="64" spans="1:16" s="63" customFormat="1" ht="13.5" customHeight="1">
      <c r="A64" s="19">
        <v>276.8199999999982</v>
      </c>
      <c r="B64" s="20">
        <v>1.9900000000000015</v>
      </c>
      <c r="C64" s="40">
        <v>38.46000000000005</v>
      </c>
      <c r="D64" s="20">
        <v>277.3199999999977</v>
      </c>
      <c r="E64" s="20">
        <v>2.489999999999991</v>
      </c>
      <c r="F64" s="40">
        <v>52.5000000000001</v>
      </c>
      <c r="G64" s="83"/>
      <c r="H64" s="83"/>
      <c r="I64" s="45"/>
      <c r="J64" s="83"/>
      <c r="K64" s="83"/>
      <c r="L64" s="43"/>
      <c r="M64" s="13"/>
      <c r="N64" s="36"/>
      <c r="O64" s="91"/>
      <c r="P64" s="61"/>
    </row>
    <row r="65" spans="1:16" s="63" customFormat="1" ht="13.5" customHeight="1">
      <c r="A65" s="19">
        <v>276.82999999999817</v>
      </c>
      <c r="B65" s="20">
        <v>2.0000000000000013</v>
      </c>
      <c r="C65" s="40">
        <v>38.74000000000005</v>
      </c>
      <c r="D65" s="20">
        <v>277.3299999999977</v>
      </c>
      <c r="E65" s="20">
        <v>2.4999999999999907</v>
      </c>
      <c r="F65" s="40">
        <v>52.8000000000001</v>
      </c>
      <c r="G65" s="83"/>
      <c r="H65" s="83"/>
      <c r="I65" s="45"/>
      <c r="J65" s="83"/>
      <c r="K65" s="83"/>
      <c r="L65" s="43"/>
      <c r="M65" s="13"/>
      <c r="N65" s="36"/>
      <c r="O65" s="91"/>
      <c r="P65" s="61"/>
    </row>
    <row r="66" spans="1:16" s="63" customFormat="1" ht="13.5" customHeight="1">
      <c r="A66" s="19">
        <v>276.83999999999816</v>
      </c>
      <c r="B66" s="20">
        <v>2.010000000000001</v>
      </c>
      <c r="C66" s="40">
        <v>39.02000000000005</v>
      </c>
      <c r="D66" s="20">
        <v>277.3399999999977</v>
      </c>
      <c r="E66" s="20">
        <v>2.5099999999999905</v>
      </c>
      <c r="F66" s="40">
        <v>53.100000000000094</v>
      </c>
      <c r="G66" s="83"/>
      <c r="H66" s="83"/>
      <c r="I66" s="45"/>
      <c r="J66" s="83"/>
      <c r="K66" s="83"/>
      <c r="L66" s="43"/>
      <c r="M66" s="13"/>
      <c r="N66" s="36"/>
      <c r="O66" s="91"/>
      <c r="P66" s="61"/>
    </row>
    <row r="67" spans="1:16" s="63" customFormat="1" ht="13.5" customHeight="1">
      <c r="A67" s="19">
        <v>276.84999999999815</v>
      </c>
      <c r="B67" s="20">
        <v>2.020000000000001</v>
      </c>
      <c r="C67" s="40">
        <v>39.300000000000054</v>
      </c>
      <c r="D67" s="20">
        <v>277.3499999999977</v>
      </c>
      <c r="E67" s="20">
        <v>2.5199999999999902</v>
      </c>
      <c r="F67" s="40">
        <v>53.40000000000009</v>
      </c>
      <c r="G67" s="83"/>
      <c r="H67" s="83"/>
      <c r="I67" s="45"/>
      <c r="J67" s="83"/>
      <c r="K67" s="83"/>
      <c r="L67" s="43"/>
      <c r="M67" s="13"/>
      <c r="N67" s="36"/>
      <c r="O67" s="91"/>
      <c r="P67" s="61"/>
    </row>
    <row r="68" spans="1:16" s="63" customFormat="1" ht="13.5" customHeight="1">
      <c r="A68" s="19">
        <v>276.85999999999814</v>
      </c>
      <c r="B68" s="20">
        <v>2.0300000000000007</v>
      </c>
      <c r="C68" s="40">
        <v>39.580000000000055</v>
      </c>
      <c r="D68" s="20">
        <v>277.3599999999977</v>
      </c>
      <c r="E68" s="20">
        <v>2.52999999999999</v>
      </c>
      <c r="F68" s="40">
        <v>53.70000000000009</v>
      </c>
      <c r="G68" s="83"/>
      <c r="H68" s="83"/>
      <c r="I68" s="45"/>
      <c r="J68" s="83"/>
      <c r="K68" s="83"/>
      <c r="L68" s="43"/>
      <c r="M68" s="13"/>
      <c r="N68" s="36"/>
      <c r="O68" s="91"/>
      <c r="P68" s="61"/>
    </row>
    <row r="69" spans="1:16" s="63" customFormat="1" ht="13.5" customHeight="1">
      <c r="A69" s="19">
        <v>276.86999999999813</v>
      </c>
      <c r="B69" s="20">
        <v>2.0400000000000005</v>
      </c>
      <c r="C69" s="40">
        <v>39.860000000000056</v>
      </c>
      <c r="D69" s="20">
        <v>277.3699999999977</v>
      </c>
      <c r="E69" s="20">
        <v>2.53999999999999</v>
      </c>
      <c r="F69" s="40">
        <v>54.000000000000085</v>
      </c>
      <c r="G69" s="83"/>
      <c r="H69" s="83"/>
      <c r="I69" s="45"/>
      <c r="J69" s="83"/>
      <c r="K69" s="83"/>
      <c r="L69" s="43"/>
      <c r="M69" s="13"/>
      <c r="N69" s="36"/>
      <c r="O69" s="91"/>
      <c r="P69" s="61"/>
    </row>
    <row r="70" spans="1:16" s="63" customFormat="1" ht="13.5" customHeight="1">
      <c r="A70" s="19">
        <v>276.8799999999981</v>
      </c>
      <c r="B70" s="20">
        <v>2.0500000000000003</v>
      </c>
      <c r="C70" s="40">
        <v>40.14000000000006</v>
      </c>
      <c r="D70" s="20">
        <v>277.37999999999766</v>
      </c>
      <c r="E70" s="20">
        <v>2.5499999999999896</v>
      </c>
      <c r="F70" s="40">
        <v>54.30000000000008</v>
      </c>
      <c r="G70" s="83"/>
      <c r="H70" s="83"/>
      <c r="I70" s="45"/>
      <c r="J70" s="83"/>
      <c r="K70" s="83"/>
      <c r="L70" s="43"/>
      <c r="M70" s="13"/>
      <c r="N70" s="36"/>
      <c r="O70" s="91"/>
      <c r="P70" s="61"/>
    </row>
    <row r="71" spans="1:16" s="63" customFormat="1" ht="13.5" customHeight="1">
      <c r="A71" s="19">
        <v>276.8899999999981</v>
      </c>
      <c r="B71" s="20">
        <v>2.06</v>
      </c>
      <c r="C71" s="40">
        <v>40.42000000000006</v>
      </c>
      <c r="D71" s="20">
        <v>277.38999999999766</v>
      </c>
      <c r="E71" s="20">
        <v>2.5599999999999894</v>
      </c>
      <c r="F71" s="40">
        <v>54.60000000000008</v>
      </c>
      <c r="G71" s="83"/>
      <c r="H71" s="83"/>
      <c r="I71" s="45"/>
      <c r="J71" s="83"/>
      <c r="K71" s="83"/>
      <c r="L71" s="43"/>
      <c r="M71" s="13"/>
      <c r="N71" s="36"/>
      <c r="O71" s="91"/>
      <c r="P71" s="61"/>
    </row>
    <row r="72" spans="1:16" s="63" customFormat="1" ht="13.5" customHeight="1">
      <c r="A72" s="23">
        <v>276.8999999999981</v>
      </c>
      <c r="B72" s="24">
        <v>2.07</v>
      </c>
      <c r="C72" s="42">
        <v>40.70000000000006</v>
      </c>
      <c r="D72" s="24">
        <v>277.39999999999765</v>
      </c>
      <c r="E72" s="24">
        <v>2.569999999999989</v>
      </c>
      <c r="F72" s="42">
        <v>54.90000000000008</v>
      </c>
      <c r="G72" s="88"/>
      <c r="H72" s="88"/>
      <c r="I72" s="47"/>
      <c r="J72" s="88"/>
      <c r="K72" s="88"/>
      <c r="L72" s="54"/>
      <c r="M72" s="13"/>
      <c r="N72" s="36"/>
      <c r="O72" s="91"/>
      <c r="P72" s="61"/>
    </row>
    <row r="73" spans="1:16" s="63" customFormat="1" ht="13.5" customHeight="1">
      <c r="A73" s="34">
        <v>276.9099999999981</v>
      </c>
      <c r="B73" s="35">
        <v>2.0799999999999996</v>
      </c>
      <c r="C73" s="38">
        <v>40.98000000000006</v>
      </c>
      <c r="D73" s="35">
        <v>277.40999999999764</v>
      </c>
      <c r="E73" s="35">
        <v>2.579999999999989</v>
      </c>
      <c r="F73" s="38">
        <v>55.200000000000074</v>
      </c>
      <c r="G73" s="78"/>
      <c r="H73" s="78"/>
      <c r="I73" s="46"/>
      <c r="J73" s="78"/>
      <c r="K73" s="78"/>
      <c r="L73" s="44"/>
      <c r="M73" s="13"/>
      <c r="N73" s="36"/>
      <c r="O73" s="91"/>
      <c r="P73" s="61"/>
    </row>
    <row r="74" spans="1:16" s="63" customFormat="1" ht="13.5" customHeight="1">
      <c r="A74" s="19">
        <v>276.9199999999981</v>
      </c>
      <c r="B74" s="20">
        <v>2.0899999999999994</v>
      </c>
      <c r="C74" s="40">
        <v>41.26000000000006</v>
      </c>
      <c r="D74" s="20">
        <v>277.41999999999763</v>
      </c>
      <c r="E74" s="20">
        <v>2.5899999999999888</v>
      </c>
      <c r="F74" s="40">
        <v>55.50000000000007</v>
      </c>
      <c r="G74" s="83"/>
      <c r="H74" s="83"/>
      <c r="I74" s="45"/>
      <c r="J74" s="83"/>
      <c r="K74" s="83"/>
      <c r="L74" s="43"/>
      <c r="M74" s="13"/>
      <c r="N74" s="36"/>
      <c r="O74" s="91"/>
      <c r="P74" s="61"/>
    </row>
    <row r="75" spans="1:16" s="63" customFormat="1" ht="13.5" customHeight="1">
      <c r="A75" s="19">
        <v>276.9299999999981</v>
      </c>
      <c r="B75" s="20">
        <v>2.099999999999999</v>
      </c>
      <c r="C75" s="40">
        <v>41.54000000000006</v>
      </c>
      <c r="D75" s="20">
        <v>277.4299999999976</v>
      </c>
      <c r="E75" s="20">
        <v>2.5999999999999885</v>
      </c>
      <c r="F75" s="40">
        <v>55.80000000000007</v>
      </c>
      <c r="G75" s="83"/>
      <c r="H75" s="83"/>
      <c r="I75" s="45"/>
      <c r="J75" s="83"/>
      <c r="K75" s="83"/>
      <c r="L75" s="43"/>
      <c r="M75" s="13"/>
      <c r="N75" s="36"/>
      <c r="O75" s="91"/>
      <c r="P75" s="61"/>
    </row>
    <row r="76" spans="1:16" s="63" customFormat="1" ht="13.5" customHeight="1">
      <c r="A76" s="19">
        <v>276.93999999999807</v>
      </c>
      <c r="B76" s="20">
        <v>2.109999999999999</v>
      </c>
      <c r="C76" s="40">
        <v>41.820000000000064</v>
      </c>
      <c r="D76" s="20">
        <v>277.4399999999976</v>
      </c>
      <c r="E76" s="20">
        <v>2.6099999999999883</v>
      </c>
      <c r="F76" s="40">
        <v>56.100000000000065</v>
      </c>
      <c r="G76" s="83"/>
      <c r="H76" s="83"/>
      <c r="I76" s="45"/>
      <c r="J76" s="83"/>
      <c r="K76" s="83"/>
      <c r="L76" s="43"/>
      <c r="M76" s="13"/>
      <c r="N76" s="36"/>
      <c r="O76" s="91"/>
      <c r="P76" s="61"/>
    </row>
    <row r="77" spans="1:16" s="63" customFormat="1" ht="13.5" customHeight="1">
      <c r="A77" s="19">
        <v>276.94999999999806</v>
      </c>
      <c r="B77" s="20">
        <v>2.1199999999999988</v>
      </c>
      <c r="C77" s="40">
        <v>42.100000000000065</v>
      </c>
      <c r="D77" s="20">
        <v>277.4499999999976</v>
      </c>
      <c r="E77" s="20">
        <v>2.619999999999988</v>
      </c>
      <c r="F77" s="40">
        <v>56.40000000000006</v>
      </c>
      <c r="G77" s="83"/>
      <c r="H77" s="83"/>
      <c r="I77" s="45"/>
      <c r="J77" s="83"/>
      <c r="K77" s="83"/>
      <c r="L77" s="43"/>
      <c r="M77" s="13"/>
      <c r="N77" s="36"/>
      <c r="O77" s="91"/>
      <c r="P77" s="61"/>
    </row>
    <row r="78" spans="1:16" s="63" customFormat="1" ht="13.5" customHeight="1">
      <c r="A78" s="19">
        <v>276.95999999999805</v>
      </c>
      <c r="B78" s="20">
        <v>2.1299999999999986</v>
      </c>
      <c r="C78" s="40">
        <v>42.38000000000007</v>
      </c>
      <c r="D78" s="20">
        <v>277.4599999999976</v>
      </c>
      <c r="E78" s="20">
        <v>2.629999999999988</v>
      </c>
      <c r="F78" s="40">
        <v>56.70000000000006</v>
      </c>
      <c r="G78" s="83"/>
      <c r="H78" s="83"/>
      <c r="I78" s="45"/>
      <c r="J78" s="83"/>
      <c r="K78" s="83"/>
      <c r="L78" s="43"/>
      <c r="M78" s="13"/>
      <c r="N78" s="36"/>
      <c r="O78" s="91"/>
      <c r="P78" s="61"/>
    </row>
    <row r="79" spans="1:16" s="63" customFormat="1" ht="13.5" customHeight="1">
      <c r="A79" s="19">
        <v>276.96999999999804</v>
      </c>
      <c r="B79" s="20">
        <v>2.1399999999999983</v>
      </c>
      <c r="C79" s="40">
        <v>42.66000000000007</v>
      </c>
      <c r="D79" s="20">
        <v>277.4699999999976</v>
      </c>
      <c r="E79" s="20">
        <v>2.6399999999999877</v>
      </c>
      <c r="F79" s="40">
        <v>57.00000000000006</v>
      </c>
      <c r="G79" s="83"/>
      <c r="H79" s="83"/>
      <c r="I79" s="45"/>
      <c r="J79" s="83"/>
      <c r="K79" s="83"/>
      <c r="L79" s="43"/>
      <c r="M79" s="13"/>
      <c r="N79" s="36"/>
      <c r="O79" s="91"/>
      <c r="P79" s="61"/>
    </row>
    <row r="80" spans="1:16" s="63" customFormat="1" ht="13.5" customHeight="1">
      <c r="A80" s="19">
        <v>276.97999999999803</v>
      </c>
      <c r="B80" s="20">
        <v>2.149999999999998</v>
      </c>
      <c r="C80" s="40">
        <v>42.94000000000007</v>
      </c>
      <c r="D80" s="20">
        <v>277.4799999999976</v>
      </c>
      <c r="E80" s="20">
        <v>2.6499999999999875</v>
      </c>
      <c r="F80" s="40">
        <v>57.300000000000054</v>
      </c>
      <c r="G80" s="83"/>
      <c r="H80" s="83"/>
      <c r="I80" s="45"/>
      <c r="J80" s="83"/>
      <c r="K80" s="83"/>
      <c r="L80" s="43"/>
      <c r="M80" s="13"/>
      <c r="N80" s="36"/>
      <c r="O80" s="91"/>
      <c r="P80" s="61"/>
    </row>
    <row r="81" spans="1:16" s="63" customFormat="1" ht="13.5" customHeight="1">
      <c r="A81" s="19">
        <v>276.989999999998</v>
      </c>
      <c r="B81" s="20">
        <v>2.159999999999998</v>
      </c>
      <c r="C81" s="40">
        <v>43.22000000000007</v>
      </c>
      <c r="D81" s="20">
        <v>277.48999999999756</v>
      </c>
      <c r="E81" s="20">
        <v>2.6599999999999873</v>
      </c>
      <c r="F81" s="40">
        <v>57.60000000000005</v>
      </c>
      <c r="G81" s="83"/>
      <c r="H81" s="83"/>
      <c r="I81" s="45"/>
      <c r="J81" s="83"/>
      <c r="K81" s="83"/>
      <c r="L81" s="43"/>
      <c r="M81" s="13"/>
      <c r="N81" s="36"/>
      <c r="O81" s="91"/>
      <c r="P81" s="61"/>
    </row>
    <row r="82" spans="1:16" s="63" customFormat="1" ht="13.5" customHeight="1">
      <c r="A82" s="23">
        <v>276.999999999998</v>
      </c>
      <c r="B82" s="24">
        <v>2.1699999999999977</v>
      </c>
      <c r="C82" s="42">
        <v>43.50000000000007</v>
      </c>
      <c r="D82" s="24">
        <v>277.49999999999756</v>
      </c>
      <c r="E82" s="24">
        <v>2.669999999999987</v>
      </c>
      <c r="F82" s="42">
        <v>57.90000000000005</v>
      </c>
      <c r="G82" s="88"/>
      <c r="H82" s="88"/>
      <c r="I82" s="47"/>
      <c r="J82" s="88"/>
      <c r="K82" s="88"/>
      <c r="L82" s="54"/>
      <c r="M82" s="13"/>
      <c r="N82" s="36"/>
      <c r="O82" s="91"/>
      <c r="P82" s="61"/>
    </row>
    <row r="83" spans="1:16" s="63" customFormat="1" ht="13.5" customHeight="1">
      <c r="A83" s="34">
        <v>277.009999999998</v>
      </c>
      <c r="B83" s="35">
        <v>2.1799999999999975</v>
      </c>
      <c r="C83" s="38">
        <v>43.78000000000007</v>
      </c>
      <c r="D83" s="35">
        <v>277.50999999999755</v>
      </c>
      <c r="E83" s="35">
        <v>2.679999999999987</v>
      </c>
      <c r="F83" s="38">
        <v>58.200000000000045</v>
      </c>
      <c r="G83" s="78"/>
      <c r="H83" s="78"/>
      <c r="I83" s="46"/>
      <c r="J83" s="78"/>
      <c r="K83" s="78"/>
      <c r="L83" s="44"/>
      <c r="M83" s="13"/>
      <c r="N83" s="36"/>
      <c r="O83" s="91"/>
      <c r="P83" s="61"/>
    </row>
    <row r="84" spans="1:16" s="63" customFormat="1" ht="13.5" customHeight="1">
      <c r="A84" s="19">
        <v>277.019999999998</v>
      </c>
      <c r="B84" s="20">
        <v>2.1899999999999973</v>
      </c>
      <c r="C84" s="40">
        <v>44.06000000000007</v>
      </c>
      <c r="D84" s="20">
        <v>277.51999999999754</v>
      </c>
      <c r="E84" s="20">
        <v>2.6899999999999866</v>
      </c>
      <c r="F84" s="40">
        <v>58.50000000000004</v>
      </c>
      <c r="G84" s="83"/>
      <c r="H84" s="83"/>
      <c r="I84" s="45"/>
      <c r="J84" s="83"/>
      <c r="K84" s="83"/>
      <c r="L84" s="43"/>
      <c r="M84" s="13"/>
      <c r="N84" s="36"/>
      <c r="O84" s="91"/>
      <c r="P84" s="61"/>
    </row>
    <row r="85" spans="1:16" s="63" customFormat="1" ht="13.5" customHeight="1">
      <c r="A85" s="19">
        <v>277.029999999998</v>
      </c>
      <c r="B85" s="20">
        <v>2.199999999999997</v>
      </c>
      <c r="C85" s="40">
        <v>44.340000000000074</v>
      </c>
      <c r="D85" s="20">
        <v>277.52999999999753</v>
      </c>
      <c r="E85" s="20">
        <v>2.6999999999999864</v>
      </c>
      <c r="F85" s="40">
        <v>58.80000000000004</v>
      </c>
      <c r="G85" s="83"/>
      <c r="H85" s="83"/>
      <c r="I85" s="45"/>
      <c r="J85" s="83"/>
      <c r="K85" s="83"/>
      <c r="L85" s="43"/>
      <c r="M85" s="13"/>
      <c r="N85" s="36"/>
      <c r="O85" s="91"/>
      <c r="P85" s="61"/>
    </row>
    <row r="86" spans="1:16" s="63" customFormat="1" ht="13.5" customHeight="1">
      <c r="A86" s="19">
        <v>277.039999999998</v>
      </c>
      <c r="B86" s="20">
        <v>2.209999999999997</v>
      </c>
      <c r="C86" s="40">
        <v>44.620000000000076</v>
      </c>
      <c r="D86" s="20">
        <v>277.5399999999975</v>
      </c>
      <c r="E86" s="20">
        <v>2.709999999999986</v>
      </c>
      <c r="F86" s="40">
        <v>59.10000000000004</v>
      </c>
      <c r="G86" s="83"/>
      <c r="H86" s="83"/>
      <c r="I86" s="45"/>
      <c r="J86" s="83"/>
      <c r="K86" s="83"/>
      <c r="L86" s="43"/>
      <c r="M86" s="13"/>
      <c r="N86" s="36"/>
      <c r="O86" s="91"/>
      <c r="P86" s="61"/>
    </row>
    <row r="87" spans="1:16" s="63" customFormat="1" ht="13.5" customHeight="1">
      <c r="A87" s="19">
        <v>277.04999999999797</v>
      </c>
      <c r="B87" s="20">
        <v>2.2199999999999966</v>
      </c>
      <c r="C87" s="40">
        <v>44.90000000000008</v>
      </c>
      <c r="D87" s="20">
        <v>277.5499999999975</v>
      </c>
      <c r="E87" s="20">
        <v>2.719999999999986</v>
      </c>
      <c r="F87" s="40">
        <v>59.400000000000034</v>
      </c>
      <c r="G87" s="83"/>
      <c r="H87" s="83"/>
      <c r="I87" s="45"/>
      <c r="J87" s="83"/>
      <c r="K87" s="83"/>
      <c r="L87" s="43"/>
      <c r="M87" s="13"/>
      <c r="N87" s="36"/>
      <c r="O87" s="91"/>
      <c r="P87" s="61"/>
    </row>
    <row r="88" spans="1:16" s="63" customFormat="1" ht="13.5" customHeight="1">
      <c r="A88" s="19">
        <v>277.05999999999796</v>
      </c>
      <c r="B88" s="20">
        <v>2.2299999999999964</v>
      </c>
      <c r="C88" s="40">
        <v>45.18000000000008</v>
      </c>
      <c r="D88" s="20">
        <v>277.5599999999975</v>
      </c>
      <c r="E88" s="20">
        <v>2.7299999999999858</v>
      </c>
      <c r="F88" s="40">
        <v>59.70000000000003</v>
      </c>
      <c r="G88" s="83"/>
      <c r="H88" s="83"/>
      <c r="I88" s="45"/>
      <c r="J88" s="83"/>
      <c r="K88" s="83"/>
      <c r="L88" s="43"/>
      <c r="M88" s="13"/>
      <c r="N88" s="36"/>
      <c r="O88" s="91"/>
      <c r="P88" s="61"/>
    </row>
    <row r="89" spans="1:16" s="63" customFormat="1" ht="13.5" customHeight="1">
      <c r="A89" s="19">
        <v>277.06999999999795</v>
      </c>
      <c r="B89" s="20">
        <v>2.239999999999996</v>
      </c>
      <c r="C89" s="40">
        <v>45.46000000000008</v>
      </c>
      <c r="D89" s="20">
        <v>277.5699999999975</v>
      </c>
      <c r="E89" s="20">
        <v>2.7399999999999856</v>
      </c>
      <c r="F89" s="40">
        <v>60.00000000000003</v>
      </c>
      <c r="G89" s="83"/>
      <c r="H89" s="83"/>
      <c r="I89" s="45"/>
      <c r="J89" s="83"/>
      <c r="K89" s="83"/>
      <c r="L89" s="43"/>
      <c r="M89" s="13"/>
      <c r="N89" s="36"/>
      <c r="O89" s="91"/>
      <c r="P89" s="61"/>
    </row>
    <row r="90" spans="1:16" s="63" customFormat="1" ht="13.5" customHeight="1">
      <c r="A90" s="19">
        <v>277.07999999999794</v>
      </c>
      <c r="B90" s="20">
        <v>2.249999999999996</v>
      </c>
      <c r="C90" s="40">
        <v>45.74000000000008</v>
      </c>
      <c r="D90" s="20">
        <v>277.5799999999975</v>
      </c>
      <c r="E90" s="20">
        <v>2.7499999999999853</v>
      </c>
      <c r="F90" s="40">
        <v>60.300000000000026</v>
      </c>
      <c r="G90" s="83"/>
      <c r="H90" s="83"/>
      <c r="I90" s="45"/>
      <c r="J90" s="83"/>
      <c r="K90" s="83"/>
      <c r="L90" s="43"/>
      <c r="M90" s="13"/>
      <c r="N90" s="36"/>
      <c r="O90" s="91"/>
      <c r="P90" s="61"/>
    </row>
    <row r="91" spans="1:16" s="63" customFormat="1" ht="13.5" customHeight="1">
      <c r="A91" s="19">
        <v>277.08999999999793</v>
      </c>
      <c r="B91" s="20">
        <v>2.259999999999996</v>
      </c>
      <c r="C91" s="40">
        <v>46.02000000000008</v>
      </c>
      <c r="D91" s="20">
        <v>277.5899999999975</v>
      </c>
      <c r="E91" s="20">
        <v>2.759999999999985</v>
      </c>
      <c r="F91" s="40">
        <v>60.60000000000002</v>
      </c>
      <c r="G91" s="83"/>
      <c r="H91" s="83"/>
      <c r="I91" s="45"/>
      <c r="J91" s="83"/>
      <c r="K91" s="83"/>
      <c r="L91" s="43"/>
      <c r="M91" s="13"/>
      <c r="N91" s="36"/>
      <c r="O91" s="91"/>
      <c r="P91" s="61"/>
    </row>
    <row r="92" spans="1:16" s="63" customFormat="1" ht="13.5" customHeight="1">
      <c r="A92" s="23">
        <v>277.0999999999979</v>
      </c>
      <c r="B92" s="24">
        <v>2.2699999999999956</v>
      </c>
      <c r="C92" s="42">
        <v>46.30000000000008</v>
      </c>
      <c r="D92" s="24">
        <v>277.59999999999746</v>
      </c>
      <c r="E92" s="24">
        <v>2.769999999999985</v>
      </c>
      <c r="F92" s="42">
        <v>60.90000000000002</v>
      </c>
      <c r="G92" s="88"/>
      <c r="H92" s="88"/>
      <c r="I92" s="47"/>
      <c r="J92" s="88"/>
      <c r="K92" s="88"/>
      <c r="L92" s="54"/>
      <c r="M92" s="13"/>
      <c r="N92" s="36"/>
      <c r="O92" s="91"/>
      <c r="P92" s="61"/>
    </row>
    <row r="93" spans="1:16" s="63" customFormat="1" ht="13.5" customHeight="1">
      <c r="A93" s="34">
        <v>277.1099999999979</v>
      </c>
      <c r="B93" s="35">
        <v>2.2799999999999954</v>
      </c>
      <c r="C93" s="38">
        <v>46.580000000000084</v>
      </c>
      <c r="D93" s="35">
        <v>277.60999999999746</v>
      </c>
      <c r="E93" s="35">
        <v>2.7799999999999847</v>
      </c>
      <c r="F93" s="38">
        <v>61.20000000000002</v>
      </c>
      <c r="G93" s="78"/>
      <c r="H93" s="78"/>
      <c r="I93" s="46"/>
      <c r="J93" s="78"/>
      <c r="K93" s="78"/>
      <c r="L93" s="44"/>
      <c r="M93" s="13"/>
      <c r="N93" s="36"/>
      <c r="O93" s="91"/>
      <c r="P93" s="61"/>
    </row>
    <row r="94" spans="1:16" s="63" customFormat="1" ht="13.5" customHeight="1">
      <c r="A94" s="19">
        <v>277.1199999999979</v>
      </c>
      <c r="B94" s="20">
        <v>2.289999999999995</v>
      </c>
      <c r="C94" s="40">
        <v>46.860000000000085</v>
      </c>
      <c r="D94" s="20">
        <v>277.61999999999745</v>
      </c>
      <c r="E94" s="20">
        <v>2.7899999999999845</v>
      </c>
      <c r="F94" s="40">
        <v>61.500000000000014</v>
      </c>
      <c r="G94" s="83"/>
      <c r="H94" s="83"/>
      <c r="I94" s="45"/>
      <c r="J94" s="83"/>
      <c r="K94" s="83"/>
      <c r="L94" s="43"/>
      <c r="M94" s="13"/>
      <c r="N94" s="36"/>
      <c r="O94" s="91"/>
      <c r="P94" s="61"/>
    </row>
    <row r="95" spans="1:16" s="63" customFormat="1" ht="13.5" customHeight="1">
      <c r="A95" s="19">
        <v>277.1299999999979</v>
      </c>
      <c r="B95" s="20">
        <v>2.299999999999995</v>
      </c>
      <c r="C95" s="40">
        <v>47.140000000000086</v>
      </c>
      <c r="D95" s="20">
        <v>277.62999999999744</v>
      </c>
      <c r="E95" s="20">
        <v>2.7999999999999843</v>
      </c>
      <c r="F95" s="40">
        <v>61.80000000000001</v>
      </c>
      <c r="G95" s="83"/>
      <c r="H95" s="83"/>
      <c r="I95" s="45"/>
      <c r="J95" s="83"/>
      <c r="K95" s="83"/>
      <c r="L95" s="43"/>
      <c r="M95" s="13"/>
      <c r="N95" s="36"/>
      <c r="O95" s="91"/>
      <c r="P95" s="61"/>
    </row>
    <row r="96" spans="1:16" s="63" customFormat="1" ht="13.5" customHeight="1">
      <c r="A96" s="19">
        <v>277.1399999999979</v>
      </c>
      <c r="B96" s="20">
        <v>2.3099999999999947</v>
      </c>
      <c r="C96" s="40">
        <v>47.42000000000009</v>
      </c>
      <c r="D96" s="20">
        <v>277.6399999999974</v>
      </c>
      <c r="E96" s="20">
        <v>2.809999999999984</v>
      </c>
      <c r="F96" s="40">
        <v>62.10000000000001</v>
      </c>
      <c r="G96" s="83"/>
      <c r="H96" s="83"/>
      <c r="I96" s="45"/>
      <c r="J96" s="83"/>
      <c r="K96" s="83"/>
      <c r="L96" s="43"/>
      <c r="M96" s="13"/>
      <c r="N96" s="36"/>
      <c r="O96" s="91"/>
      <c r="P96" s="61"/>
    </row>
    <row r="97" spans="1:16" s="63" customFormat="1" ht="13.5" customHeight="1">
      <c r="A97" s="19">
        <v>277.1499999999979</v>
      </c>
      <c r="B97" s="20">
        <v>2.3199999999999945</v>
      </c>
      <c r="C97" s="40">
        <v>47.70000000000009</v>
      </c>
      <c r="D97" s="20">
        <v>277.6499999999974</v>
      </c>
      <c r="E97" s="20">
        <v>2.819999999999984</v>
      </c>
      <c r="F97" s="40">
        <v>62.400000000000006</v>
      </c>
      <c r="G97" s="83"/>
      <c r="H97" s="83"/>
      <c r="I97" s="45"/>
      <c r="J97" s="83"/>
      <c r="K97" s="83"/>
      <c r="L97" s="43"/>
      <c r="M97" s="93"/>
      <c r="N97" s="93"/>
      <c r="O97" s="93"/>
      <c r="P97" s="93"/>
    </row>
    <row r="98" spans="1:16" s="63" customFormat="1" ht="13.5" customHeight="1">
      <c r="A98" s="19">
        <v>277.15999999999786</v>
      </c>
      <c r="B98" s="20">
        <v>2.3299999999999943</v>
      </c>
      <c r="C98" s="40">
        <v>47.98000000000009</v>
      </c>
      <c r="D98" s="20">
        <v>277.6599999999974</v>
      </c>
      <c r="E98" s="20">
        <v>2.8299999999999836</v>
      </c>
      <c r="F98" s="40">
        <v>62.7</v>
      </c>
      <c r="G98" s="83"/>
      <c r="H98" s="83"/>
      <c r="I98" s="45"/>
      <c r="J98" s="83"/>
      <c r="K98" s="83"/>
      <c r="L98" s="43"/>
      <c r="M98" s="93"/>
      <c r="N98" s="93"/>
      <c r="O98" s="93"/>
      <c r="P98" s="93"/>
    </row>
    <row r="99" spans="1:16" s="63" customFormat="1" ht="13.5" customHeight="1">
      <c r="A99" s="19">
        <v>277.16999999999786</v>
      </c>
      <c r="B99" s="20">
        <v>2.339999999999994</v>
      </c>
      <c r="C99" s="40">
        <v>48.26000000000009</v>
      </c>
      <c r="D99" s="20">
        <v>277.6699999999974</v>
      </c>
      <c r="E99" s="20">
        <v>2.8399999999999834</v>
      </c>
      <c r="F99" s="40">
        <v>63</v>
      </c>
      <c r="G99" s="83"/>
      <c r="H99" s="83"/>
      <c r="I99" s="45"/>
      <c r="J99" s="83"/>
      <c r="K99" s="83"/>
      <c r="L99" s="43"/>
      <c r="M99" s="93"/>
      <c r="N99" s="93"/>
      <c r="O99" s="93"/>
      <c r="P99" s="93"/>
    </row>
    <row r="100" spans="1:16" s="63" customFormat="1" ht="13.5" customHeight="1">
      <c r="A100" s="19">
        <v>277.17999999999785</v>
      </c>
      <c r="B100" s="20">
        <v>2.349999999999994</v>
      </c>
      <c r="C100" s="40">
        <v>48.54000000000009</v>
      </c>
      <c r="D100" s="20">
        <v>277.6799999999974</v>
      </c>
      <c r="E100" s="20">
        <v>2.849999999999983</v>
      </c>
      <c r="F100" s="40">
        <v>63.3</v>
      </c>
      <c r="G100" s="83"/>
      <c r="H100" s="83"/>
      <c r="I100" s="45"/>
      <c r="J100" s="83"/>
      <c r="K100" s="83"/>
      <c r="L100" s="43"/>
      <c r="M100" s="93"/>
      <c r="N100" s="93"/>
      <c r="O100" s="93"/>
      <c r="P100" s="93"/>
    </row>
    <row r="101" spans="1:16" s="63" customFormat="1" ht="13.5" customHeight="1">
      <c r="A101" s="19">
        <v>277.18999999999784</v>
      </c>
      <c r="B101" s="20">
        <v>2.3599999999999937</v>
      </c>
      <c r="C101" s="40">
        <v>48.82000000000009</v>
      </c>
      <c r="D101" s="20">
        <v>277.6899999999974</v>
      </c>
      <c r="E101" s="20">
        <v>2.859999999999983</v>
      </c>
      <c r="F101" s="40">
        <v>63.599999999999994</v>
      </c>
      <c r="G101" s="83"/>
      <c r="H101" s="83"/>
      <c r="I101" s="45"/>
      <c r="J101" s="83"/>
      <c r="K101" s="83"/>
      <c r="L101" s="43"/>
      <c r="M101" s="93"/>
      <c r="N101" s="93"/>
      <c r="O101" s="93"/>
      <c r="P101" s="93"/>
    </row>
    <row r="102" spans="1:16" s="63" customFormat="1" ht="13.5" customHeight="1">
      <c r="A102" s="23">
        <v>277.19999999999783</v>
      </c>
      <c r="B102" s="24">
        <v>2.3699999999999934</v>
      </c>
      <c r="C102" s="42">
        <v>49.100000000000094</v>
      </c>
      <c r="D102" s="24">
        <v>277.6999999999974</v>
      </c>
      <c r="E102" s="24">
        <v>2.869999999999983</v>
      </c>
      <c r="F102" s="42">
        <v>63.89999999999999</v>
      </c>
      <c r="G102" s="88"/>
      <c r="H102" s="88"/>
      <c r="I102" s="47"/>
      <c r="J102" s="88"/>
      <c r="K102" s="88"/>
      <c r="L102" s="54"/>
      <c r="M102" s="93"/>
      <c r="N102" s="93"/>
      <c r="O102" s="93"/>
      <c r="P102" s="93"/>
    </row>
    <row r="103" spans="1:16" s="63" customFormat="1" ht="13.5" customHeight="1">
      <c r="A103" s="34">
        <v>277.2099999999978</v>
      </c>
      <c r="B103" s="35">
        <v>2.3799999999999932</v>
      </c>
      <c r="C103" s="38">
        <v>49.380000000000095</v>
      </c>
      <c r="D103" s="78"/>
      <c r="E103" s="78"/>
      <c r="F103" s="46"/>
      <c r="G103" s="78"/>
      <c r="H103" s="78"/>
      <c r="I103" s="46"/>
      <c r="J103" s="78"/>
      <c r="K103" s="78"/>
      <c r="L103" s="44"/>
      <c r="M103" s="93"/>
      <c r="N103" s="93"/>
      <c r="O103" s="93"/>
      <c r="P103" s="93"/>
    </row>
    <row r="104" spans="1:16" s="63" customFormat="1" ht="13.5" customHeight="1">
      <c r="A104" s="19">
        <v>277.2199999999978</v>
      </c>
      <c r="B104" s="20">
        <v>2.389999999999993</v>
      </c>
      <c r="C104" s="40">
        <v>49.660000000000096</v>
      </c>
      <c r="D104" s="83"/>
      <c r="E104" s="83"/>
      <c r="F104" s="45"/>
      <c r="G104" s="83"/>
      <c r="H104" s="83"/>
      <c r="I104" s="45"/>
      <c r="J104" s="83"/>
      <c r="K104" s="83"/>
      <c r="L104" s="43"/>
      <c r="M104" s="93"/>
      <c r="N104" s="93"/>
      <c r="O104" s="93"/>
      <c r="P104" s="93"/>
    </row>
    <row r="105" spans="1:16" s="63" customFormat="1" ht="13.5" customHeight="1">
      <c r="A105" s="19">
        <v>277.2299999999978</v>
      </c>
      <c r="B105" s="20">
        <v>2.399999999999993</v>
      </c>
      <c r="C105" s="40">
        <v>49.9400000000001</v>
      </c>
      <c r="D105" s="83"/>
      <c r="E105" s="83"/>
      <c r="F105" s="45"/>
      <c r="G105" s="83"/>
      <c r="H105" s="83"/>
      <c r="I105" s="45"/>
      <c r="J105" s="83"/>
      <c r="K105" s="83"/>
      <c r="L105" s="43"/>
      <c r="M105" s="93"/>
      <c r="N105" s="93"/>
      <c r="O105" s="93"/>
      <c r="P105" s="93"/>
    </row>
    <row r="106" spans="1:16" s="63" customFormat="1" ht="13.5" customHeight="1">
      <c r="A106" s="19">
        <v>277.2399999999978</v>
      </c>
      <c r="B106" s="20">
        <v>2.4099999999999926</v>
      </c>
      <c r="C106" s="40">
        <v>50.2200000000001</v>
      </c>
      <c r="D106" s="83"/>
      <c r="E106" s="83"/>
      <c r="F106" s="45"/>
      <c r="G106" s="83"/>
      <c r="H106" s="83"/>
      <c r="I106" s="45"/>
      <c r="J106" s="83"/>
      <c r="K106" s="83"/>
      <c r="L106" s="43"/>
      <c r="M106" s="93"/>
      <c r="N106" s="93"/>
      <c r="O106" s="93"/>
      <c r="P106" s="93"/>
    </row>
    <row r="107" spans="1:16" s="63" customFormat="1" ht="13.5" customHeight="1">
      <c r="A107" s="19">
        <v>277.2499999999978</v>
      </c>
      <c r="B107" s="20">
        <v>2.4199999999999924</v>
      </c>
      <c r="C107" s="40">
        <v>50.5000000000001</v>
      </c>
      <c r="D107" s="83"/>
      <c r="E107" s="83"/>
      <c r="F107" s="45"/>
      <c r="G107" s="83"/>
      <c r="H107" s="83"/>
      <c r="I107" s="45"/>
      <c r="J107" s="83"/>
      <c r="K107" s="83"/>
      <c r="L107" s="43"/>
      <c r="M107" s="93"/>
      <c r="N107" s="93"/>
      <c r="O107" s="93"/>
      <c r="P107" s="93"/>
    </row>
    <row r="108" spans="1:16" s="63" customFormat="1" ht="13.5" customHeight="1">
      <c r="A108" s="19">
        <v>277.2599999999978</v>
      </c>
      <c r="B108" s="20">
        <v>2.429999999999992</v>
      </c>
      <c r="C108" s="40">
        <v>50.7800000000001</v>
      </c>
      <c r="D108" s="83"/>
      <c r="E108" s="83"/>
      <c r="F108" s="45"/>
      <c r="G108" s="83"/>
      <c r="H108" s="83"/>
      <c r="I108" s="45"/>
      <c r="J108" s="83"/>
      <c r="K108" s="83"/>
      <c r="L108" s="43"/>
      <c r="M108" s="93"/>
      <c r="N108" s="93"/>
      <c r="O108" s="93"/>
      <c r="P108" s="93"/>
    </row>
    <row r="109" spans="1:16" s="63" customFormat="1" ht="13.5" customHeight="1">
      <c r="A109" s="19">
        <v>277.26999999999776</v>
      </c>
      <c r="B109" s="20">
        <v>2.439999999999992</v>
      </c>
      <c r="C109" s="40">
        <v>51.0600000000001</v>
      </c>
      <c r="D109" s="83"/>
      <c r="E109" s="83"/>
      <c r="F109" s="45"/>
      <c r="G109" s="83"/>
      <c r="H109" s="83"/>
      <c r="I109" s="45"/>
      <c r="J109" s="83"/>
      <c r="K109" s="83"/>
      <c r="L109" s="43"/>
      <c r="M109" s="93"/>
      <c r="N109" s="93"/>
      <c r="O109" s="93"/>
      <c r="P109" s="93"/>
    </row>
    <row r="110" spans="1:123" s="63" customFormat="1" ht="13.5" customHeight="1">
      <c r="A110" s="19">
        <v>277.27999999999776</v>
      </c>
      <c r="B110" s="20">
        <v>2.4499999999999917</v>
      </c>
      <c r="C110" s="40">
        <v>51.3400000000001</v>
      </c>
      <c r="D110" s="83"/>
      <c r="E110" s="83"/>
      <c r="F110" s="45"/>
      <c r="G110" s="83"/>
      <c r="H110" s="83"/>
      <c r="I110" s="45"/>
      <c r="J110" s="83"/>
      <c r="K110" s="83"/>
      <c r="L110" s="43"/>
      <c r="M110" s="94"/>
      <c r="N110" s="93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3">
        <v>277.28999999999775</v>
      </c>
      <c r="B111" s="24">
        <v>2.4599999999999915</v>
      </c>
      <c r="C111" s="42">
        <v>51.620000000000104</v>
      </c>
      <c r="D111" s="88"/>
      <c r="E111" s="88"/>
      <c r="F111" s="47"/>
      <c r="G111" s="88"/>
      <c r="H111" s="88"/>
      <c r="I111" s="47"/>
      <c r="J111" s="88"/>
      <c r="K111" s="88"/>
      <c r="L111" s="54"/>
      <c r="M111" s="94"/>
      <c r="N111" s="94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94"/>
      <c r="O112" s="94"/>
      <c r="P112" s="94"/>
    </row>
    <row r="113" spans="1:16" s="63" customFormat="1" ht="19.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93"/>
      <c r="N113" s="94"/>
      <c r="O113" s="93"/>
      <c r="P113" s="93"/>
    </row>
    <row r="114" spans="1:16" s="63" customFormat="1" ht="1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93"/>
      <c r="N114" s="93"/>
      <c r="O114" s="93"/>
      <c r="P114" s="93"/>
    </row>
    <row r="115" spans="1:16" s="63" customFormat="1" ht="18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98"/>
      <c r="N115" s="93"/>
      <c r="O115" s="99"/>
      <c r="P115" s="99"/>
    </row>
    <row r="116" spans="1:16" s="63" customFormat="1" ht="19.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98"/>
      <c r="N116" s="99"/>
      <c r="O116" s="99"/>
      <c r="P116" s="99"/>
    </row>
    <row r="117" spans="1:16" s="63" customFormat="1" ht="19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98"/>
      <c r="N117" s="99"/>
      <c r="O117" s="99"/>
      <c r="P117" s="99"/>
    </row>
    <row r="118" spans="1:16" s="63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97"/>
      <c r="K118" s="97"/>
      <c r="L118" s="6"/>
      <c r="M118" s="98"/>
      <c r="N118" s="99"/>
      <c r="O118" s="99"/>
      <c r="P118" s="99"/>
    </row>
    <row r="119" spans="1:16" s="63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97"/>
      <c r="K119" s="97"/>
      <c r="L119" s="6"/>
      <c r="M119" s="98"/>
      <c r="N119" s="99"/>
      <c r="O119" s="99"/>
      <c r="P119" s="99"/>
    </row>
    <row r="120" spans="1:16" s="63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97"/>
      <c r="K120" s="97"/>
      <c r="L120" s="6"/>
      <c r="M120" s="98"/>
      <c r="N120" s="99"/>
      <c r="O120" s="99"/>
      <c r="P120" s="99"/>
    </row>
    <row r="121" spans="1:16" s="63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97"/>
      <c r="K121" s="97"/>
      <c r="L121" s="6"/>
      <c r="M121" s="98"/>
      <c r="N121" s="99"/>
      <c r="O121" s="99"/>
      <c r="P121" s="99"/>
    </row>
    <row r="122" spans="1:16" s="63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97"/>
      <c r="K122" s="97"/>
      <c r="L122" s="6"/>
      <c r="M122" s="98"/>
      <c r="N122" s="99"/>
      <c r="O122" s="99"/>
      <c r="P122" s="99"/>
    </row>
    <row r="123" spans="1:16" s="63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97"/>
      <c r="K123" s="97"/>
      <c r="L123" s="6"/>
      <c r="M123" s="98"/>
      <c r="N123" s="99"/>
      <c r="O123" s="99"/>
      <c r="P123" s="99"/>
    </row>
    <row r="124" spans="1:16" s="63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97"/>
      <c r="K124" s="97"/>
      <c r="L124" s="6"/>
      <c r="M124" s="98"/>
      <c r="N124" s="99"/>
      <c r="O124" s="99"/>
      <c r="P124" s="99"/>
    </row>
    <row r="125" spans="1:16" s="63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97"/>
      <c r="K125" s="97"/>
      <c r="L125" s="6"/>
      <c r="M125" s="98"/>
      <c r="N125" s="99"/>
      <c r="O125" s="99"/>
      <c r="P125" s="99"/>
    </row>
    <row r="126" spans="1:16" s="63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97"/>
      <c r="K126" s="97"/>
      <c r="L126" s="6"/>
      <c r="M126" s="98"/>
      <c r="N126" s="99"/>
      <c r="O126" s="99"/>
      <c r="P126" s="99"/>
    </row>
    <row r="127" spans="1:16" s="63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97"/>
      <c r="K127" s="97"/>
      <c r="L127" s="6"/>
      <c r="M127" s="98"/>
      <c r="N127" s="99"/>
      <c r="O127" s="99"/>
      <c r="P127" s="99"/>
    </row>
    <row r="128" spans="1:16" s="63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97"/>
      <c r="K128" s="97"/>
      <c r="L128" s="6"/>
      <c r="M128" s="98"/>
      <c r="N128" s="99"/>
      <c r="O128" s="99"/>
      <c r="P128" s="99"/>
    </row>
    <row r="129" spans="1:16" s="63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6"/>
      <c r="M129" s="98"/>
      <c r="N129" s="99"/>
      <c r="O129" s="99"/>
      <c r="P129" s="99"/>
    </row>
    <row r="130" spans="1:16" s="63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6"/>
      <c r="M130" s="98"/>
      <c r="N130" s="99"/>
      <c r="O130" s="99"/>
      <c r="P130" s="99"/>
    </row>
    <row r="131" spans="1:16" s="63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6"/>
      <c r="M131" s="98"/>
      <c r="N131" s="99"/>
      <c r="O131" s="99"/>
      <c r="P131" s="99"/>
    </row>
    <row r="132" spans="1:16" s="63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6"/>
      <c r="M132" s="98"/>
      <c r="N132" s="99"/>
      <c r="O132" s="99"/>
      <c r="P132" s="99"/>
    </row>
    <row r="133" spans="1:16" s="63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6"/>
      <c r="M133" s="98"/>
      <c r="N133" s="99"/>
      <c r="O133" s="99"/>
      <c r="P133" s="99"/>
    </row>
    <row r="134" spans="1:16" s="63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6"/>
      <c r="M134" s="98"/>
      <c r="N134" s="99"/>
      <c r="O134" s="99"/>
      <c r="P134" s="99"/>
    </row>
    <row r="135" spans="1:16" s="63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6"/>
      <c r="M135" s="98"/>
      <c r="N135" s="99"/>
      <c r="O135" s="99"/>
      <c r="P135" s="99"/>
    </row>
    <row r="136" spans="1:16" s="63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6"/>
      <c r="M136" s="98"/>
      <c r="N136" s="99"/>
      <c r="O136" s="99"/>
      <c r="P136" s="99"/>
    </row>
    <row r="137" spans="1:16" s="63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6"/>
      <c r="M137" s="98"/>
      <c r="N137" s="99"/>
      <c r="O137" s="99"/>
      <c r="P137" s="99"/>
    </row>
    <row r="138" spans="1:16" s="63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6"/>
      <c r="M138" s="98"/>
      <c r="N138" s="99"/>
      <c r="O138" s="99"/>
      <c r="P138" s="99"/>
    </row>
    <row r="139" spans="1:16" s="63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6"/>
      <c r="M139" s="98"/>
      <c r="N139" s="99"/>
      <c r="O139" s="99"/>
      <c r="P139" s="99"/>
    </row>
    <row r="140" spans="1:16" s="63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6"/>
      <c r="M140" s="98"/>
      <c r="N140" s="99"/>
      <c r="O140" s="99"/>
      <c r="P140" s="99"/>
    </row>
    <row r="141" spans="1:16" s="63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6"/>
      <c r="M141" s="98"/>
      <c r="N141" s="99"/>
      <c r="O141" s="99"/>
      <c r="P141" s="99"/>
    </row>
    <row r="142" spans="1:16" s="63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6"/>
      <c r="M142" s="98"/>
      <c r="N142" s="99"/>
      <c r="O142" s="99"/>
      <c r="P142" s="99"/>
    </row>
    <row r="143" spans="1:16" s="63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6"/>
      <c r="M143" s="98"/>
      <c r="N143" s="99"/>
      <c r="O143" s="99"/>
      <c r="P143" s="99"/>
    </row>
    <row r="144" spans="1:16" s="63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6"/>
      <c r="M144" s="98"/>
      <c r="N144" s="99"/>
      <c r="O144" s="99"/>
      <c r="P144" s="99"/>
    </row>
    <row r="145" spans="1:16" s="63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6"/>
      <c r="M145" s="98"/>
      <c r="N145" s="99"/>
      <c r="O145" s="99"/>
      <c r="P145" s="99"/>
    </row>
    <row r="146" spans="1:16" s="63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6"/>
      <c r="M146" s="98"/>
      <c r="N146" s="99"/>
      <c r="O146" s="99"/>
      <c r="P146" s="99"/>
    </row>
    <row r="147" spans="1:16" s="63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6"/>
      <c r="M147" s="98"/>
      <c r="N147" s="99"/>
      <c r="O147" s="99"/>
      <c r="P147" s="99"/>
    </row>
    <row r="148" spans="1:16" s="63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6"/>
      <c r="M148" s="98"/>
      <c r="N148" s="99"/>
      <c r="O148" s="99"/>
      <c r="P148" s="99"/>
    </row>
    <row r="149" spans="1:16" s="63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6"/>
      <c r="M149" s="98"/>
      <c r="N149" s="99"/>
      <c r="O149" s="99"/>
      <c r="P149" s="99"/>
    </row>
    <row r="150" spans="1:16" s="63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6"/>
      <c r="M150" s="98"/>
      <c r="N150" s="99"/>
      <c r="O150" s="99"/>
      <c r="P150" s="99"/>
    </row>
    <row r="151" spans="1:16" s="63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6"/>
      <c r="M151" s="98"/>
      <c r="N151" s="99"/>
      <c r="O151" s="99"/>
      <c r="P151" s="99"/>
    </row>
    <row r="152" spans="1:16" s="63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6"/>
      <c r="M152" s="98"/>
      <c r="N152" s="99"/>
      <c r="O152" s="99"/>
      <c r="P152" s="99"/>
    </row>
    <row r="153" spans="1:16" s="63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6"/>
      <c r="M153" s="98"/>
      <c r="N153" s="99"/>
      <c r="O153" s="99"/>
      <c r="P153" s="99"/>
    </row>
    <row r="154" spans="1:16" s="63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6"/>
      <c r="M154" s="98"/>
      <c r="N154" s="99"/>
      <c r="O154" s="99"/>
      <c r="P154" s="99"/>
    </row>
    <row r="155" spans="1:16" s="63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6"/>
      <c r="M155" s="98"/>
      <c r="N155" s="99"/>
      <c r="O155" s="99"/>
      <c r="P155" s="99"/>
    </row>
    <row r="156" spans="1:16" s="63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6"/>
      <c r="M156" s="98"/>
      <c r="N156" s="99"/>
      <c r="O156" s="99"/>
      <c r="P156" s="99"/>
    </row>
    <row r="157" spans="1:16" s="63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6"/>
      <c r="M157" s="98"/>
      <c r="N157" s="99"/>
      <c r="O157" s="99"/>
      <c r="P157" s="99"/>
    </row>
    <row r="158" spans="1:16" s="63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6"/>
      <c r="M158" s="99"/>
      <c r="N158" s="99"/>
      <c r="O158" s="99"/>
      <c r="P158" s="99"/>
    </row>
    <row r="159" spans="1:16" s="63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6"/>
      <c r="M159" s="99"/>
      <c r="N159" s="99"/>
      <c r="O159" s="99"/>
      <c r="P159" s="99"/>
    </row>
    <row r="160" spans="1:16" s="63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6"/>
      <c r="M160" s="99"/>
      <c r="N160" s="99"/>
      <c r="O160" s="99"/>
      <c r="P160" s="99"/>
    </row>
    <row r="161" spans="1:16" s="63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6"/>
      <c r="M161" s="99"/>
      <c r="N161" s="99"/>
      <c r="O161" s="99"/>
      <c r="P161" s="99"/>
    </row>
    <row r="162" spans="1:16" s="63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6"/>
      <c r="M162" s="99"/>
      <c r="N162" s="99"/>
      <c r="O162" s="99"/>
      <c r="P162" s="99"/>
    </row>
    <row r="163" spans="1:16" s="63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6"/>
      <c r="M163" s="99"/>
      <c r="N163" s="99"/>
      <c r="O163" s="99"/>
      <c r="P163" s="99"/>
    </row>
    <row r="164" spans="1:16" s="63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6"/>
      <c r="M164" s="99"/>
      <c r="N164" s="99"/>
      <c r="O164" s="99"/>
      <c r="P164" s="99"/>
    </row>
    <row r="165" spans="1:16" s="63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6"/>
      <c r="M165" s="99"/>
      <c r="N165" s="99"/>
      <c r="O165" s="99"/>
      <c r="P165" s="99"/>
    </row>
    <row r="166" spans="1:16" s="63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6"/>
      <c r="M166" s="99"/>
      <c r="N166" s="99"/>
      <c r="O166" s="99"/>
      <c r="P166" s="99"/>
    </row>
    <row r="167" spans="1:16" s="63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6"/>
      <c r="M167" s="99"/>
      <c r="N167" s="99"/>
      <c r="O167" s="99"/>
      <c r="P167" s="99"/>
    </row>
    <row r="168" spans="1:16" s="63" customFormat="1" ht="15" customHeight="1">
      <c r="A168" s="100"/>
      <c r="B168" s="100"/>
      <c r="C168" s="14"/>
      <c r="D168" s="100"/>
      <c r="E168" s="100"/>
      <c r="F168" s="14"/>
      <c r="G168" s="69"/>
      <c r="H168" s="69"/>
      <c r="I168" s="7"/>
      <c r="J168" s="69"/>
      <c r="K168" s="69"/>
      <c r="L168" s="7"/>
      <c r="M168" s="99"/>
      <c r="N168" s="99"/>
      <c r="O168" s="99"/>
      <c r="P168" s="99"/>
    </row>
    <row r="169" spans="1:16" s="63" customFormat="1" ht="19.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99"/>
      <c r="N169" s="99"/>
      <c r="O169" s="99"/>
      <c r="P169" s="99"/>
    </row>
    <row r="170" spans="1:16" s="63" customFormat="1" ht="1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99"/>
      <c r="N170" s="99"/>
      <c r="O170" s="99"/>
      <c r="P170" s="99"/>
    </row>
    <row r="171" spans="1:16" s="63" customFormat="1" ht="18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99"/>
      <c r="N171" s="99"/>
      <c r="O171" s="99"/>
      <c r="P171" s="99"/>
    </row>
    <row r="172" spans="1:16" s="63" customFormat="1" ht="19.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99"/>
      <c r="N172" s="99"/>
      <c r="O172" s="99"/>
      <c r="P172" s="99"/>
    </row>
    <row r="173" spans="1:16" s="63" customFormat="1" ht="19.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99"/>
      <c r="N173" s="99"/>
      <c r="O173" s="99"/>
      <c r="P173" s="99"/>
    </row>
    <row r="174" spans="1:16" s="63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99"/>
      <c r="O174" s="99"/>
      <c r="P174" s="99"/>
    </row>
    <row r="175" spans="1:16" s="63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99"/>
      <c r="O175" s="99"/>
      <c r="P175" s="99"/>
    </row>
    <row r="176" spans="1:16" s="63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99"/>
      <c r="O176" s="99"/>
      <c r="P176" s="99"/>
    </row>
    <row r="177" spans="1:16" s="63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99"/>
      <c r="O177" s="99"/>
      <c r="P177" s="99"/>
    </row>
    <row r="178" spans="1:16" s="63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99"/>
      <c r="O178" s="99"/>
      <c r="P178" s="99"/>
    </row>
    <row r="179" spans="1:16" s="63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99"/>
      <c r="O179" s="99"/>
      <c r="P179" s="99"/>
    </row>
    <row r="180" spans="1:16" s="63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99"/>
      <c r="O180" s="99"/>
      <c r="P180" s="99"/>
    </row>
    <row r="181" spans="1:16" s="63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99"/>
      <c r="O181" s="99"/>
      <c r="P181" s="99"/>
    </row>
    <row r="182" spans="1:16" s="63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99"/>
      <c r="O182" s="99"/>
      <c r="P182" s="99"/>
    </row>
    <row r="183" spans="1:16" s="63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99"/>
      <c r="O183" s="99"/>
      <c r="P183" s="99"/>
    </row>
    <row r="184" spans="1:16" s="63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99"/>
      <c r="O184" s="99"/>
      <c r="P184" s="99"/>
    </row>
    <row r="185" spans="1:16" s="63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99"/>
      <c r="O185" s="99"/>
      <c r="P185" s="99"/>
    </row>
    <row r="186" spans="1:16" s="63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99"/>
      <c r="O186" s="99"/>
      <c r="P186" s="99"/>
    </row>
    <row r="187" spans="1:16" s="63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99"/>
      <c r="O187" s="99"/>
      <c r="P187" s="99"/>
    </row>
    <row r="188" spans="1:16" s="63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99"/>
      <c r="O188" s="99"/>
      <c r="P188" s="99"/>
    </row>
    <row r="189" spans="1:16" s="63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99"/>
      <c r="O189" s="99"/>
      <c r="P189" s="99"/>
    </row>
    <row r="190" spans="1:16" s="63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99"/>
      <c r="O190" s="99"/>
      <c r="P190" s="99"/>
    </row>
    <row r="191" spans="1:16" s="63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99"/>
      <c r="O191" s="99"/>
      <c r="P191" s="99"/>
    </row>
    <row r="192" spans="1:16" s="63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99"/>
      <c r="O192" s="99"/>
      <c r="P192" s="99"/>
    </row>
    <row r="193" spans="1:16" s="63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99"/>
      <c r="O193" s="99"/>
      <c r="P193" s="99"/>
    </row>
    <row r="194" spans="1:16" s="63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99"/>
      <c r="O194" s="99"/>
      <c r="P194" s="99"/>
    </row>
    <row r="195" spans="1:16" s="63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99"/>
      <c r="O195" s="99"/>
      <c r="P195" s="99"/>
    </row>
    <row r="196" spans="1:16" s="63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99"/>
      <c r="O196" s="99"/>
      <c r="P196" s="99"/>
    </row>
    <row r="197" spans="1:16" s="63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99"/>
      <c r="O197" s="99"/>
      <c r="P197" s="99"/>
    </row>
    <row r="198" spans="1:16" s="63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99"/>
      <c r="O198" s="99"/>
      <c r="P198" s="99"/>
    </row>
    <row r="199" spans="1:16" s="63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99"/>
      <c r="O199" s="99"/>
      <c r="P199" s="99"/>
    </row>
    <row r="200" spans="1:16" s="63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99"/>
      <c r="O200" s="99"/>
      <c r="P200" s="99"/>
    </row>
    <row r="201" spans="1:16" s="63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99"/>
      <c r="O201" s="99"/>
      <c r="P201" s="99"/>
    </row>
    <row r="202" spans="1:16" s="63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99"/>
      <c r="O202" s="99"/>
      <c r="P202" s="99"/>
    </row>
    <row r="203" spans="1:16" s="63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99"/>
      <c r="O203" s="99"/>
      <c r="P203" s="99"/>
    </row>
    <row r="204" spans="1:16" s="63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99"/>
      <c r="O204" s="99"/>
      <c r="P204" s="99"/>
    </row>
    <row r="205" spans="1:16" s="63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99"/>
      <c r="O205" s="99"/>
      <c r="P205" s="99"/>
    </row>
    <row r="206" spans="1:16" s="63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99"/>
      <c r="O206" s="99"/>
      <c r="P206" s="99"/>
    </row>
    <row r="207" spans="1:16" s="63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99"/>
      <c r="O207" s="99"/>
      <c r="P207" s="99"/>
    </row>
    <row r="208" spans="1:16" s="63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99"/>
      <c r="O208" s="99"/>
      <c r="P208" s="99"/>
    </row>
    <row r="209" spans="1:16" s="63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99"/>
      <c r="O209" s="99"/>
      <c r="P209" s="99"/>
    </row>
    <row r="210" spans="1:16" s="63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99"/>
      <c r="O210" s="99"/>
      <c r="P210" s="99"/>
    </row>
    <row r="211" spans="1:16" s="63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99"/>
      <c r="O211" s="99"/>
      <c r="P211" s="99"/>
    </row>
    <row r="212" spans="1:16" s="63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99"/>
      <c r="O212" s="99"/>
      <c r="P212" s="99"/>
    </row>
    <row r="213" spans="1:16" s="63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99"/>
      <c r="O213" s="99"/>
      <c r="P213" s="99"/>
    </row>
    <row r="214" spans="1:16" s="63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99"/>
      <c r="O214" s="99"/>
      <c r="P214" s="99"/>
    </row>
    <row r="215" spans="1:16" s="63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99"/>
      <c r="O215" s="99"/>
      <c r="P215" s="99"/>
    </row>
    <row r="216" spans="1:16" s="63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99"/>
      <c r="O216" s="99"/>
      <c r="P216" s="99"/>
    </row>
    <row r="217" spans="1:16" s="63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99"/>
      <c r="O217" s="99"/>
      <c r="P217" s="99"/>
    </row>
    <row r="218" spans="1:16" s="63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99"/>
      <c r="O218" s="99"/>
      <c r="P218" s="99"/>
    </row>
    <row r="219" spans="1:16" s="63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99"/>
      <c r="O219" s="99"/>
      <c r="P219" s="99"/>
    </row>
    <row r="220" spans="1:16" s="63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99"/>
      <c r="O220" s="99"/>
      <c r="P220" s="99"/>
    </row>
    <row r="221" spans="1:16" s="63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99"/>
      <c r="O221" s="99"/>
      <c r="P221" s="99"/>
    </row>
    <row r="222" spans="1:16" s="63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99"/>
      <c r="O222" s="99"/>
      <c r="P222" s="99"/>
    </row>
    <row r="223" spans="1:16" s="63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99"/>
      <c r="O223" s="99"/>
      <c r="P223" s="99"/>
    </row>
    <row r="224" spans="1:16" s="63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99"/>
      <c r="O224" s="99"/>
      <c r="P224" s="99"/>
    </row>
    <row r="225" spans="1:16" s="63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99"/>
      <c r="N225" s="99"/>
      <c r="O225" s="99"/>
      <c r="P225" s="99"/>
    </row>
    <row r="226" spans="1:16" s="63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99"/>
      <c r="N226" s="99"/>
      <c r="O226" s="99"/>
      <c r="P226" s="99"/>
    </row>
    <row r="227" spans="1:16" s="63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99"/>
      <c r="N227" s="99"/>
      <c r="O227" s="99"/>
      <c r="P227" s="99"/>
    </row>
    <row r="228" spans="1:16" s="63" customFormat="1" ht="19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99"/>
      <c r="N228" s="99"/>
      <c r="O228" s="99"/>
      <c r="P228" s="99"/>
    </row>
    <row r="229" spans="1:16" s="63" customFormat="1" ht="19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99"/>
      <c r="N229" s="99"/>
      <c r="O229" s="99"/>
      <c r="P229" s="99"/>
    </row>
    <row r="230" spans="1:16" s="63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99"/>
      <c r="O230" s="99"/>
      <c r="P230" s="99"/>
    </row>
    <row r="231" spans="1:16" s="63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99"/>
      <c r="O231" s="99"/>
      <c r="P231" s="99"/>
    </row>
    <row r="232" spans="1:16" s="63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99"/>
      <c r="O232" s="99"/>
      <c r="P232" s="99"/>
    </row>
    <row r="233" spans="1:16" s="63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99"/>
      <c r="O233" s="99"/>
      <c r="P233" s="99"/>
    </row>
    <row r="234" spans="1:16" s="63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99"/>
      <c r="O234" s="99"/>
      <c r="P234" s="99"/>
    </row>
    <row r="235" spans="1:16" s="63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99"/>
      <c r="O235" s="99"/>
      <c r="P235" s="99"/>
    </row>
    <row r="236" spans="1:16" s="63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99"/>
      <c r="O236" s="99"/>
      <c r="P236" s="99"/>
    </row>
    <row r="237" spans="1:16" s="63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99"/>
      <c r="O237" s="99"/>
      <c r="P237" s="99"/>
    </row>
    <row r="238" spans="1:16" s="63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99"/>
      <c r="O238" s="99"/>
      <c r="P238" s="99"/>
    </row>
    <row r="239" spans="1:16" s="63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99"/>
      <c r="O239" s="99"/>
      <c r="P239" s="99"/>
    </row>
    <row r="240" spans="1:16" s="63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99"/>
      <c r="O240" s="99"/>
      <c r="P240" s="99"/>
    </row>
    <row r="241" spans="1:16" s="63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99"/>
      <c r="O241" s="99"/>
      <c r="P241" s="99"/>
    </row>
    <row r="242" spans="1:16" s="63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99"/>
      <c r="O242" s="99"/>
      <c r="P242" s="99"/>
    </row>
    <row r="243" spans="1:16" s="63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99"/>
      <c r="O243" s="99"/>
      <c r="P243" s="99"/>
    </row>
    <row r="244" spans="1:16" s="63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99"/>
      <c r="O244" s="99"/>
      <c r="P244" s="99"/>
    </row>
    <row r="245" spans="1:16" s="63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99"/>
      <c r="O245" s="99"/>
      <c r="P245" s="99"/>
    </row>
    <row r="246" spans="1:16" s="63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99"/>
      <c r="O246" s="99"/>
      <c r="P246" s="99"/>
    </row>
    <row r="247" spans="1:16" s="63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99"/>
      <c r="O247" s="99"/>
      <c r="P247" s="99"/>
    </row>
    <row r="248" spans="1:16" s="63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99"/>
      <c r="O248" s="99"/>
      <c r="P248" s="99"/>
    </row>
    <row r="249" spans="1:16" s="63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99"/>
      <c r="O249" s="99"/>
      <c r="P249" s="99"/>
    </row>
    <row r="250" spans="1:16" s="63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99"/>
      <c r="O250" s="99"/>
      <c r="P250" s="99"/>
    </row>
    <row r="251" spans="1:16" s="63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99"/>
      <c r="O251" s="99"/>
      <c r="P251" s="99"/>
    </row>
    <row r="252" spans="1:16" s="63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99"/>
      <c r="O252" s="99"/>
      <c r="P252" s="99"/>
    </row>
    <row r="253" spans="1:16" s="63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99"/>
      <c r="O253" s="99"/>
      <c r="P253" s="99"/>
    </row>
    <row r="254" spans="1:16" s="63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99"/>
      <c r="O254" s="99"/>
      <c r="P254" s="99"/>
    </row>
    <row r="255" spans="1:16" s="63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99"/>
      <c r="O255" s="99"/>
      <c r="P255" s="99"/>
    </row>
    <row r="256" spans="1:16" s="63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99"/>
      <c r="O256" s="99"/>
      <c r="P256" s="99"/>
    </row>
    <row r="257" spans="1:16" s="63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99"/>
      <c r="O257" s="99"/>
      <c r="P257" s="99"/>
    </row>
    <row r="258" spans="1:16" s="63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99"/>
      <c r="O258" s="99"/>
      <c r="P258" s="99"/>
    </row>
    <row r="259" spans="1:16" s="63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99"/>
      <c r="O259" s="99"/>
      <c r="P259" s="99"/>
    </row>
    <row r="260" spans="1:16" s="63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99"/>
      <c r="O260" s="99"/>
      <c r="P260" s="99"/>
    </row>
    <row r="261" spans="1:16" s="63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99"/>
      <c r="O261" s="99"/>
      <c r="P261" s="99"/>
    </row>
    <row r="262" spans="1:16" s="63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99"/>
      <c r="O262" s="99"/>
      <c r="P262" s="99"/>
    </row>
    <row r="263" spans="1:16" s="63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99"/>
      <c r="O263" s="99"/>
      <c r="P263" s="99"/>
    </row>
    <row r="264" spans="1:16" s="63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99"/>
      <c r="O264" s="99"/>
      <c r="P264" s="99"/>
    </row>
    <row r="265" spans="1:16" s="63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99"/>
      <c r="O265" s="99"/>
      <c r="P265" s="99"/>
    </row>
    <row r="266" spans="1:16" s="63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99"/>
      <c r="O266" s="99"/>
      <c r="P266" s="99"/>
    </row>
    <row r="267" spans="1:16" s="63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99"/>
      <c r="O267" s="99"/>
      <c r="P267" s="99"/>
    </row>
    <row r="268" spans="1:16" s="63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99"/>
      <c r="O268" s="99"/>
      <c r="P268" s="99"/>
    </row>
    <row r="269" spans="1:16" s="63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99"/>
      <c r="O269" s="99"/>
      <c r="P269" s="99"/>
    </row>
    <row r="270" spans="1:16" s="63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99"/>
      <c r="O270" s="99"/>
      <c r="P270" s="99"/>
    </row>
    <row r="271" spans="1:16" s="63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99"/>
      <c r="O271" s="99"/>
      <c r="P271" s="99"/>
    </row>
    <row r="272" spans="1:16" s="63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99"/>
      <c r="O272" s="99"/>
      <c r="P272" s="99"/>
    </row>
    <row r="273" spans="1:16" s="63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99"/>
      <c r="O273" s="99"/>
      <c r="P273" s="99"/>
    </row>
    <row r="274" spans="1:16" s="63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99"/>
      <c r="O274" s="99"/>
      <c r="P274" s="99"/>
    </row>
    <row r="275" spans="1:16" s="63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99"/>
      <c r="O275" s="99"/>
      <c r="P275" s="99"/>
    </row>
    <row r="276" spans="1:16" s="63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99"/>
      <c r="O276" s="99"/>
      <c r="P276" s="99"/>
    </row>
    <row r="277" spans="1:16" s="63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99"/>
      <c r="O277" s="99"/>
      <c r="P277" s="99"/>
    </row>
    <row r="278" spans="1:16" s="63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99"/>
      <c r="O278" s="99"/>
      <c r="P278" s="99"/>
    </row>
    <row r="279" spans="1:16" s="63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99"/>
      <c r="O279" s="99"/>
      <c r="P279" s="99"/>
    </row>
    <row r="280" spans="1:16" s="63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99"/>
      <c r="N280" s="99"/>
      <c r="O280" s="99"/>
      <c r="P280" s="99"/>
    </row>
    <row r="281" spans="1:16" s="63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99"/>
      <c r="N281" s="99"/>
      <c r="O281" s="99"/>
      <c r="P281" s="99"/>
    </row>
    <row r="282" spans="1:16" s="63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99"/>
      <c r="N282" s="99"/>
      <c r="O282" s="99"/>
      <c r="P282" s="99"/>
    </row>
    <row r="283" spans="1:16" s="63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99"/>
      <c r="N283" s="99"/>
      <c r="O283" s="99"/>
      <c r="P283" s="99"/>
    </row>
    <row r="284" spans="1:16" s="63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99"/>
      <c r="N284" s="99"/>
      <c r="O284" s="99"/>
      <c r="P284" s="99"/>
    </row>
    <row r="285" spans="1:16" s="63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99"/>
      <c r="N285" s="99"/>
      <c r="O285" s="99"/>
      <c r="P285" s="99"/>
    </row>
    <row r="286" spans="1:16" s="63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99"/>
      <c r="N286" s="99"/>
      <c r="O286" s="99"/>
      <c r="P286" s="99"/>
    </row>
    <row r="287" spans="1:16" s="63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99"/>
      <c r="N287" s="99"/>
      <c r="O287" s="99"/>
      <c r="P287" s="99"/>
    </row>
    <row r="288" spans="1:16" s="63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99"/>
      <c r="N288" s="99"/>
      <c r="O288" s="99"/>
      <c r="P288" s="99"/>
    </row>
    <row r="289" spans="1:16" s="63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99"/>
      <c r="N289" s="99"/>
      <c r="O289" s="99"/>
      <c r="P289" s="99"/>
    </row>
    <row r="290" spans="1:16" s="63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99"/>
      <c r="N290" s="99"/>
      <c r="O290" s="99"/>
      <c r="P290" s="99"/>
    </row>
    <row r="291" spans="1:16" s="63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99"/>
      <c r="N291" s="99"/>
      <c r="O291" s="99"/>
      <c r="P291" s="99"/>
    </row>
    <row r="292" spans="1:16" s="63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99"/>
      <c r="N292" s="99"/>
      <c r="O292" s="99"/>
      <c r="P292" s="99"/>
    </row>
    <row r="293" spans="1:16" s="63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99"/>
      <c r="N293" s="99"/>
      <c r="O293" s="99"/>
      <c r="P293" s="99"/>
    </row>
    <row r="294" spans="1:16" s="63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99"/>
      <c r="N294" s="99"/>
      <c r="O294" s="99"/>
      <c r="P294" s="99"/>
    </row>
    <row r="295" spans="1:16" s="63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99"/>
      <c r="N295" s="99"/>
      <c r="O295" s="99"/>
      <c r="P295" s="99"/>
    </row>
    <row r="296" spans="1:16" s="63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99"/>
      <c r="N296" s="99"/>
      <c r="O296" s="99"/>
      <c r="P296" s="99"/>
    </row>
    <row r="297" spans="1:16" s="63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99"/>
      <c r="N297" s="99"/>
      <c r="O297" s="99"/>
      <c r="P297" s="99"/>
    </row>
    <row r="298" spans="1:16" s="63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99"/>
      <c r="N298" s="99"/>
      <c r="O298" s="99"/>
      <c r="P298" s="99"/>
    </row>
    <row r="299" spans="1:16" s="63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99"/>
      <c r="N299" s="99"/>
      <c r="O299" s="99"/>
      <c r="P299" s="99"/>
    </row>
    <row r="300" spans="1:16" s="63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99"/>
      <c r="N300" s="99"/>
      <c r="O300" s="99"/>
      <c r="P300" s="99"/>
    </row>
    <row r="301" spans="1:16" s="63" customFormat="1" ht="21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99"/>
      <c r="N301" s="99"/>
      <c r="O301" s="99"/>
      <c r="P301" s="99"/>
    </row>
    <row r="302" spans="1:16" s="63" customFormat="1" ht="21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99"/>
      <c r="N302" s="99"/>
      <c r="O302" s="99"/>
      <c r="P302" s="99"/>
    </row>
    <row r="303" spans="1:16" s="63" customFormat="1" ht="21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99"/>
      <c r="N303" s="99"/>
      <c r="O303" s="99"/>
      <c r="P303" s="99"/>
    </row>
    <row r="304" spans="1:16" s="63" customFormat="1" ht="21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99"/>
      <c r="N304" s="99"/>
      <c r="O304" s="99"/>
      <c r="P304" s="99"/>
    </row>
    <row r="305" spans="1:16" s="63" customFormat="1" ht="21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99"/>
      <c r="N305" s="99"/>
      <c r="O305" s="99"/>
      <c r="P305" s="99"/>
    </row>
    <row r="306" spans="1:16" s="63" customFormat="1" ht="21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99"/>
      <c r="N306" s="99"/>
      <c r="O306" s="99"/>
      <c r="P306" s="99"/>
    </row>
    <row r="307" spans="1:16" s="63" customFormat="1" ht="21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99"/>
      <c r="N307" s="99"/>
      <c r="O307" s="99"/>
      <c r="P307" s="99"/>
    </row>
    <row r="308" spans="1:16" s="63" customFormat="1" ht="21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99"/>
      <c r="N308" s="99"/>
      <c r="O308" s="99"/>
      <c r="P308" s="99"/>
    </row>
    <row r="309" spans="1:16" s="63" customFormat="1" ht="21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99"/>
      <c r="N309" s="99"/>
      <c r="O309" s="99"/>
      <c r="P309" s="99"/>
    </row>
    <row r="310" spans="1:16" s="63" customFormat="1" ht="21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99"/>
      <c r="N310" s="99"/>
      <c r="O310" s="99"/>
      <c r="P310" s="99"/>
    </row>
    <row r="311" spans="1:16" s="63" customFormat="1" ht="21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99"/>
      <c r="N311" s="99"/>
      <c r="O311" s="99"/>
      <c r="P311" s="99"/>
    </row>
    <row r="312" spans="1:16" s="63" customFormat="1" ht="21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99"/>
      <c r="N312" s="99"/>
      <c r="O312" s="99"/>
      <c r="P312" s="99"/>
    </row>
    <row r="313" spans="1:16" s="63" customFormat="1" ht="21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99"/>
      <c r="N313" s="99"/>
      <c r="O313" s="99"/>
      <c r="P313" s="99"/>
    </row>
    <row r="314" spans="1:16" s="63" customFormat="1" ht="21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99"/>
      <c r="N314" s="99"/>
      <c r="O314" s="99"/>
      <c r="P314" s="99"/>
    </row>
    <row r="315" spans="1:16" s="63" customFormat="1" ht="21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99"/>
      <c r="N315" s="99"/>
      <c r="O315" s="99"/>
      <c r="P315" s="99"/>
    </row>
    <row r="316" spans="1:16" s="63" customFormat="1" ht="21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99"/>
      <c r="N316" s="99"/>
      <c r="O316" s="99"/>
      <c r="P316" s="99"/>
    </row>
    <row r="317" spans="1:16" s="63" customFormat="1" ht="21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99"/>
      <c r="N317" s="99"/>
      <c r="O317" s="99"/>
      <c r="P317" s="99"/>
    </row>
    <row r="318" spans="1:16" s="63" customFormat="1" ht="21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99"/>
      <c r="N318" s="99"/>
      <c r="O318" s="99"/>
      <c r="P318" s="99"/>
    </row>
    <row r="319" spans="1:16" s="63" customFormat="1" ht="21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99"/>
      <c r="N319" s="99"/>
      <c r="O319" s="99"/>
      <c r="P319" s="99"/>
    </row>
    <row r="320" spans="1:16" s="63" customFormat="1" ht="21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99"/>
      <c r="N320" s="99"/>
      <c r="O320" s="99"/>
      <c r="P320" s="99"/>
    </row>
    <row r="321" spans="1:16" s="63" customFormat="1" ht="21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99"/>
      <c r="N321" s="99"/>
      <c r="O321" s="99"/>
      <c r="P321" s="99"/>
    </row>
    <row r="322" spans="1:16" s="63" customFormat="1" ht="21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99"/>
      <c r="N322" s="99"/>
      <c r="O322" s="99"/>
      <c r="P322" s="99"/>
    </row>
    <row r="323" spans="1:16" s="63" customFormat="1" ht="21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99"/>
      <c r="N323" s="99"/>
      <c r="O323" s="99"/>
      <c r="P323" s="99"/>
    </row>
    <row r="324" spans="1:16" s="63" customFormat="1" ht="21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99"/>
      <c r="N324" s="99"/>
      <c r="O324" s="99"/>
      <c r="P324" s="99"/>
    </row>
    <row r="325" spans="1:16" s="63" customFormat="1" ht="21.7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99"/>
      <c r="O325" s="99"/>
      <c r="P325" s="99"/>
    </row>
    <row r="326" spans="1:16" s="63" customFormat="1" ht="21.7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99"/>
      <c r="O326" s="99"/>
      <c r="P326" s="99"/>
    </row>
    <row r="327" spans="1:16" s="63" customFormat="1" ht="21.7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99"/>
      <c r="O327" s="99"/>
      <c r="P327" s="99"/>
    </row>
    <row r="328" spans="1:16" s="63" customFormat="1" ht="21.7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99"/>
      <c r="O328" s="99"/>
      <c r="P328" s="99"/>
    </row>
    <row r="329" spans="1:16" s="63" customFormat="1" ht="21.7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99"/>
      <c r="O329" s="99"/>
      <c r="P329" s="99"/>
    </row>
    <row r="330" spans="1:16" s="63" customFormat="1" ht="21.7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99"/>
      <c r="O330" s="99"/>
      <c r="P330" s="99"/>
    </row>
    <row r="331" spans="1:16" s="63" customFormat="1" ht="21.7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99"/>
      <c r="O331" s="99"/>
      <c r="P331" s="99"/>
    </row>
    <row r="332" spans="1:16" s="63" customFormat="1" ht="21.7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9"/>
      <c r="N332" s="99"/>
      <c r="O332" s="99"/>
      <c r="P332" s="99"/>
    </row>
    <row r="333" spans="1:16" s="63" customFormat="1" ht="21.7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9"/>
      <c r="N333" s="99"/>
      <c r="O333" s="99"/>
      <c r="P333" s="99"/>
    </row>
    <row r="334" spans="1:16" s="63" customFormat="1" ht="21.7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9"/>
      <c r="N334" s="99"/>
      <c r="O334" s="99"/>
      <c r="P334" s="99"/>
    </row>
    <row r="335" spans="1:16" s="63" customFormat="1" ht="21.7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9"/>
      <c r="N335" s="99"/>
      <c r="O335" s="99"/>
      <c r="P335" s="99"/>
    </row>
    <row r="336" spans="1:16" s="63" customFormat="1" ht="21.7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9"/>
      <c r="N336" s="99"/>
      <c r="O336" s="99"/>
      <c r="P336" s="99"/>
    </row>
    <row r="337" spans="1:16" s="63" customFormat="1" ht="21.7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9"/>
      <c r="N337" s="99"/>
      <c r="O337" s="99"/>
      <c r="P337" s="99"/>
    </row>
    <row r="338" spans="1:16" s="63" customFormat="1" ht="21.7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9"/>
      <c r="N338" s="99"/>
      <c r="O338" s="99"/>
      <c r="P338" s="99"/>
    </row>
    <row r="339" spans="1:16" s="63" customFormat="1" ht="21.7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9"/>
      <c r="N339" s="99"/>
      <c r="O339" s="99"/>
      <c r="P339" s="99"/>
    </row>
    <row r="340" spans="1:16" s="63" customFormat="1" ht="21.7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9"/>
      <c r="N340" s="99"/>
      <c r="O340" s="99"/>
      <c r="P340" s="99"/>
    </row>
    <row r="341" spans="1:16" s="63" customFormat="1" ht="21.7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9"/>
      <c r="N341" s="99"/>
      <c r="O341" s="99"/>
      <c r="P341" s="99"/>
    </row>
    <row r="342" spans="1:16" s="63" customFormat="1" ht="21.7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9"/>
      <c r="N342" s="99"/>
      <c r="O342" s="99"/>
      <c r="P342" s="99"/>
    </row>
    <row r="343" spans="1:16" s="63" customFormat="1" ht="21.7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9"/>
      <c r="N343" s="99"/>
      <c r="O343" s="99"/>
      <c r="P343" s="99"/>
    </row>
    <row r="344" spans="13:16" s="63" customFormat="1" ht="21.75">
      <c r="M344" s="99"/>
      <c r="N344" s="99"/>
      <c r="O344" s="99"/>
      <c r="P344" s="99"/>
    </row>
    <row r="345" spans="13:16" s="63" customFormat="1" ht="21.75">
      <c r="M345" s="99"/>
      <c r="N345" s="99"/>
      <c r="O345" s="99"/>
      <c r="P345" s="99"/>
    </row>
    <row r="346" spans="13:16" s="63" customFormat="1" ht="21.75">
      <c r="M346" s="99"/>
      <c r="N346" s="99"/>
      <c r="O346" s="99"/>
      <c r="P346" s="99"/>
    </row>
    <row r="347" spans="13:16" s="63" customFormat="1" ht="21.75">
      <c r="M347" s="99"/>
      <c r="N347" s="99"/>
      <c r="O347" s="99"/>
      <c r="P347" s="99"/>
    </row>
    <row r="348" spans="13:16" s="63" customFormat="1" ht="21.75">
      <c r="M348" s="99"/>
      <c r="N348" s="99"/>
      <c r="O348" s="99"/>
      <c r="P348" s="99"/>
    </row>
    <row r="349" spans="13:16" s="63" customFormat="1" ht="21.75">
      <c r="M349" s="99"/>
      <c r="N349" s="99"/>
      <c r="O349" s="99"/>
      <c r="P349" s="99"/>
    </row>
    <row r="350" spans="13:16" s="63" customFormat="1" ht="21.75">
      <c r="M350" s="99"/>
      <c r="N350" s="99"/>
      <c r="O350" s="99"/>
      <c r="P350" s="99"/>
    </row>
    <row r="351" spans="13:16" s="63" customFormat="1" ht="21.75">
      <c r="M351" s="99"/>
      <c r="N351" s="99"/>
      <c r="O351" s="99"/>
      <c r="P351" s="99"/>
    </row>
    <row r="352" spans="13:16" s="63" customFormat="1" ht="21.75">
      <c r="M352" s="99"/>
      <c r="N352" s="99"/>
      <c r="O352" s="99"/>
      <c r="P352" s="99"/>
    </row>
    <row r="353" spans="13:16" s="63" customFormat="1" ht="21.75">
      <c r="M353" s="99"/>
      <c r="N353" s="99"/>
      <c r="O353" s="99"/>
      <c r="P353" s="99"/>
    </row>
    <row r="354" spans="13:16" s="63" customFormat="1" ht="21.75">
      <c r="M354" s="99"/>
      <c r="N354" s="99"/>
      <c r="O354" s="99"/>
      <c r="P354" s="99"/>
    </row>
    <row r="355" spans="13:16" s="63" customFormat="1" ht="21.75">
      <c r="M355" s="99"/>
      <c r="N355" s="99"/>
      <c r="O355" s="99"/>
      <c r="P355" s="99"/>
    </row>
    <row r="356" spans="13:16" s="63" customFormat="1" ht="21.75">
      <c r="M356" s="99"/>
      <c r="N356" s="99"/>
      <c r="O356" s="99"/>
      <c r="P356" s="99"/>
    </row>
    <row r="357" spans="13:16" s="63" customFormat="1" ht="21.75">
      <c r="M357" s="99"/>
      <c r="N357" s="99"/>
      <c r="O357" s="99"/>
      <c r="P357" s="99"/>
    </row>
    <row r="358" spans="13:16" s="63" customFormat="1" ht="21.75">
      <c r="M358" s="99"/>
      <c r="N358" s="99"/>
      <c r="O358" s="99"/>
      <c r="P358" s="99"/>
    </row>
    <row r="359" spans="13:16" s="63" customFormat="1" ht="21.75">
      <c r="M359" s="99"/>
      <c r="N359" s="99"/>
      <c r="O359" s="99"/>
      <c r="P359" s="99"/>
    </row>
    <row r="360" spans="13:16" s="63" customFormat="1" ht="21.75">
      <c r="M360" s="99"/>
      <c r="N360" s="99"/>
      <c r="O360" s="99"/>
      <c r="P360" s="99"/>
    </row>
    <row r="361" spans="13:16" s="63" customFormat="1" ht="21.75">
      <c r="M361" s="99"/>
      <c r="N361" s="99"/>
      <c r="O361" s="99"/>
      <c r="P361" s="99"/>
    </row>
    <row r="362" spans="13:16" s="63" customFormat="1" ht="21.75">
      <c r="M362" s="99"/>
      <c r="N362" s="99"/>
      <c r="O362" s="99"/>
      <c r="P362" s="99"/>
    </row>
    <row r="363" spans="13:16" s="63" customFormat="1" ht="21.75">
      <c r="M363" s="99"/>
      <c r="N363" s="99"/>
      <c r="O363" s="99"/>
      <c r="P363" s="99"/>
    </row>
    <row r="364" spans="13:16" s="63" customFormat="1" ht="21.75">
      <c r="M364" s="99"/>
      <c r="N364" s="99"/>
      <c r="O364" s="99"/>
      <c r="P364" s="99"/>
    </row>
    <row r="365" spans="13:16" s="63" customFormat="1" ht="21.75">
      <c r="M365" s="99"/>
      <c r="N365" s="99"/>
      <c r="O365" s="99"/>
      <c r="P365" s="99"/>
    </row>
    <row r="366" spans="13:16" s="63" customFormat="1" ht="21.75">
      <c r="M366" s="99"/>
      <c r="N366" s="99"/>
      <c r="O366" s="99"/>
      <c r="P366" s="99"/>
    </row>
    <row r="367" spans="13:16" s="63" customFormat="1" ht="21.75">
      <c r="M367" s="99"/>
      <c r="N367" s="99"/>
      <c r="O367" s="99"/>
      <c r="P367" s="99"/>
    </row>
    <row r="368" spans="13:16" s="63" customFormat="1" ht="21.75">
      <c r="M368" s="99"/>
      <c r="N368" s="99"/>
      <c r="O368" s="99"/>
      <c r="P368" s="99"/>
    </row>
    <row r="369" spans="13:16" s="63" customFormat="1" ht="21.75">
      <c r="M369" s="99"/>
      <c r="N369" s="99"/>
      <c r="O369" s="99"/>
      <c r="P369" s="99"/>
    </row>
    <row r="370" spans="13:16" s="63" customFormat="1" ht="21.75">
      <c r="M370" s="99"/>
      <c r="N370" s="99"/>
      <c r="O370" s="99"/>
      <c r="P370" s="99"/>
    </row>
    <row r="371" spans="13:16" s="63" customFormat="1" ht="21.75">
      <c r="M371" s="99"/>
      <c r="N371" s="99"/>
      <c r="O371" s="99"/>
      <c r="P371" s="99"/>
    </row>
    <row r="372" spans="13:16" s="63" customFormat="1" ht="21.75">
      <c r="M372" s="99"/>
      <c r="N372" s="99"/>
      <c r="O372" s="99"/>
      <c r="P372" s="99"/>
    </row>
    <row r="373" spans="13:16" s="63" customFormat="1" ht="21.75">
      <c r="M373" s="99"/>
      <c r="N373" s="99"/>
      <c r="O373" s="99"/>
      <c r="P373" s="99"/>
    </row>
    <row r="374" spans="13:16" s="63" customFormat="1" ht="21.75">
      <c r="M374" s="99"/>
      <c r="N374" s="99"/>
      <c r="O374" s="99"/>
      <c r="P374" s="99"/>
    </row>
    <row r="375" spans="13:16" s="63" customFormat="1" ht="21.75">
      <c r="M375" s="99"/>
      <c r="N375" s="99"/>
      <c r="O375" s="99"/>
      <c r="P375" s="99"/>
    </row>
    <row r="376" spans="13:16" s="63" customFormat="1" ht="21.75">
      <c r="M376" s="99"/>
      <c r="N376" s="99"/>
      <c r="O376" s="99"/>
      <c r="P376" s="99"/>
    </row>
    <row r="377" spans="13:16" s="63" customFormat="1" ht="21.75">
      <c r="M377" s="99"/>
      <c r="N377" s="99"/>
      <c r="O377" s="99"/>
      <c r="P377" s="99"/>
    </row>
    <row r="378" spans="13:16" s="63" customFormat="1" ht="21.75">
      <c r="M378" s="99"/>
      <c r="N378" s="99"/>
      <c r="O378" s="99"/>
      <c r="P378" s="99"/>
    </row>
    <row r="379" spans="13:16" s="63" customFormat="1" ht="21.75">
      <c r="M379" s="99"/>
      <c r="N379" s="99"/>
      <c r="O379" s="99"/>
      <c r="P379" s="99"/>
    </row>
    <row r="380" spans="13:16" s="63" customFormat="1" ht="21.75">
      <c r="M380" s="99"/>
      <c r="N380" s="99"/>
      <c r="O380" s="99"/>
      <c r="P380" s="99"/>
    </row>
    <row r="381" spans="13:16" s="63" customFormat="1" ht="21.75">
      <c r="M381" s="99"/>
      <c r="N381" s="99"/>
      <c r="O381" s="99"/>
      <c r="P381" s="99"/>
    </row>
    <row r="382" spans="13:16" s="63" customFormat="1" ht="21.75">
      <c r="M382" s="99"/>
      <c r="N382" s="99"/>
      <c r="O382" s="99"/>
      <c r="P382" s="99"/>
    </row>
    <row r="383" spans="13:16" s="63" customFormat="1" ht="21.75">
      <c r="M383" s="99"/>
      <c r="N383" s="99"/>
      <c r="O383" s="99"/>
      <c r="P383" s="99"/>
    </row>
    <row r="384" spans="13:16" s="63" customFormat="1" ht="21.75">
      <c r="M384" s="99"/>
      <c r="N384" s="99"/>
      <c r="O384" s="99"/>
      <c r="P384" s="99"/>
    </row>
    <row r="385" spans="13:16" s="63" customFormat="1" ht="21.75">
      <c r="M385" s="99"/>
      <c r="N385" s="99"/>
      <c r="O385" s="99"/>
      <c r="P385" s="99"/>
    </row>
    <row r="386" spans="13:16" s="63" customFormat="1" ht="21.75">
      <c r="M386" s="99"/>
      <c r="N386" s="99"/>
      <c r="O386" s="99"/>
      <c r="P386" s="99"/>
    </row>
    <row r="387" spans="13:16" s="63" customFormat="1" ht="21.75">
      <c r="M387" s="99"/>
      <c r="N387" s="99"/>
      <c r="O387" s="99"/>
      <c r="P387" s="99"/>
    </row>
    <row r="388" spans="13:16" s="63" customFormat="1" ht="21.75">
      <c r="M388" s="99"/>
      <c r="N388" s="99"/>
      <c r="O388" s="99"/>
      <c r="P388" s="99"/>
    </row>
    <row r="389" spans="13:16" s="63" customFormat="1" ht="21.75">
      <c r="M389" s="99"/>
      <c r="N389" s="99"/>
      <c r="O389" s="99"/>
      <c r="P389" s="99"/>
    </row>
    <row r="390" spans="13:16" s="63" customFormat="1" ht="21.75">
      <c r="M390" s="99"/>
      <c r="N390" s="99"/>
      <c r="O390" s="99"/>
      <c r="P390" s="99"/>
    </row>
    <row r="391" spans="13:16" s="63" customFormat="1" ht="21.75">
      <c r="M391" s="99"/>
      <c r="N391" s="99"/>
      <c r="O391" s="99"/>
      <c r="P391" s="99"/>
    </row>
    <row r="392" spans="13:16" s="63" customFormat="1" ht="21.75">
      <c r="M392" s="99"/>
      <c r="N392" s="99"/>
      <c r="O392" s="99"/>
      <c r="P392" s="99"/>
    </row>
    <row r="393" spans="13:16" s="63" customFormat="1" ht="21.75">
      <c r="M393" s="99"/>
      <c r="N393" s="99"/>
      <c r="O393" s="99"/>
      <c r="P393" s="99"/>
    </row>
    <row r="394" spans="13:16" s="63" customFormat="1" ht="21.75">
      <c r="M394" s="99"/>
      <c r="N394" s="99"/>
      <c r="O394" s="99"/>
      <c r="P394" s="99"/>
    </row>
    <row r="395" spans="13:16" s="63" customFormat="1" ht="21.75">
      <c r="M395" s="99"/>
      <c r="N395" s="99"/>
      <c r="O395" s="99"/>
      <c r="P395" s="99"/>
    </row>
    <row r="396" spans="13:16" s="63" customFormat="1" ht="21.75">
      <c r="M396" s="99"/>
      <c r="N396" s="99"/>
      <c r="O396" s="99"/>
      <c r="P396" s="99"/>
    </row>
    <row r="397" spans="13:16" s="63" customFormat="1" ht="21.75">
      <c r="M397" s="99"/>
      <c r="N397" s="99"/>
      <c r="O397" s="99"/>
      <c r="P397" s="99"/>
    </row>
    <row r="398" spans="13:16" s="63" customFormat="1" ht="21.75">
      <c r="M398" s="99"/>
      <c r="N398" s="99"/>
      <c r="O398" s="99"/>
      <c r="P398" s="99"/>
    </row>
    <row r="399" spans="13:16" s="63" customFormat="1" ht="21.75">
      <c r="M399" s="99"/>
      <c r="N399" s="99"/>
      <c r="O399" s="99"/>
      <c r="P399" s="99"/>
    </row>
    <row r="400" spans="13:16" s="63" customFormat="1" ht="21.75">
      <c r="M400" s="99"/>
      <c r="N400" s="99"/>
      <c r="O400" s="99"/>
      <c r="P400" s="99"/>
    </row>
    <row r="401" spans="13:16" s="63" customFormat="1" ht="21.75">
      <c r="M401" s="99"/>
      <c r="N401" s="99"/>
      <c r="O401" s="99"/>
      <c r="P401" s="99"/>
    </row>
    <row r="402" spans="13:16" s="63" customFormat="1" ht="21.75">
      <c r="M402" s="99"/>
      <c r="N402" s="99"/>
      <c r="O402" s="99"/>
      <c r="P402" s="99"/>
    </row>
    <row r="403" spans="13:16" s="63" customFormat="1" ht="21.75">
      <c r="M403" s="99"/>
      <c r="N403" s="99"/>
      <c r="O403" s="99"/>
      <c r="P403" s="99"/>
    </row>
    <row r="404" spans="13:16" s="63" customFormat="1" ht="21.75">
      <c r="M404" s="99"/>
      <c r="N404" s="99"/>
      <c r="O404" s="99"/>
      <c r="P404" s="99"/>
    </row>
    <row r="405" spans="13:16" s="63" customFormat="1" ht="21.75">
      <c r="M405" s="99"/>
      <c r="N405" s="99"/>
      <c r="O405" s="99"/>
      <c r="P405" s="99"/>
    </row>
    <row r="406" spans="13:16" s="63" customFormat="1" ht="21.75">
      <c r="M406" s="99"/>
      <c r="N406" s="99"/>
      <c r="O406" s="99"/>
      <c r="P406" s="99"/>
    </row>
    <row r="407" spans="13:16" s="63" customFormat="1" ht="21.75">
      <c r="M407" s="99"/>
      <c r="N407" s="99"/>
      <c r="O407" s="99"/>
      <c r="P407" s="99"/>
    </row>
    <row r="408" spans="13:16" s="63" customFormat="1" ht="21.75">
      <c r="M408" s="99"/>
      <c r="N408" s="99"/>
      <c r="O408" s="99"/>
      <c r="P408" s="99"/>
    </row>
    <row r="409" spans="13:16" s="63" customFormat="1" ht="21.75">
      <c r="M409" s="99"/>
      <c r="N409" s="99"/>
      <c r="O409" s="99"/>
      <c r="P409" s="99"/>
    </row>
    <row r="410" spans="13:16" s="63" customFormat="1" ht="21.75">
      <c r="M410" s="99"/>
      <c r="N410" s="99"/>
      <c r="O410" s="99"/>
      <c r="P410" s="99"/>
    </row>
    <row r="411" spans="13:16" s="63" customFormat="1" ht="21.75">
      <c r="M411" s="99"/>
      <c r="N411" s="99"/>
      <c r="O411" s="99"/>
      <c r="P411" s="99"/>
    </row>
    <row r="412" spans="13:16" s="63" customFormat="1" ht="21.75">
      <c r="M412" s="99"/>
      <c r="N412" s="99"/>
      <c r="O412" s="99"/>
      <c r="P412" s="99"/>
    </row>
    <row r="413" spans="13:16" s="63" customFormat="1" ht="21.75">
      <c r="M413" s="99"/>
      <c r="N413" s="99"/>
      <c r="O413" s="99"/>
      <c r="P413" s="99"/>
    </row>
    <row r="414" spans="13:16" s="63" customFormat="1" ht="21.75">
      <c r="M414" s="99"/>
      <c r="N414" s="99"/>
      <c r="O414" s="99"/>
      <c r="P414" s="99"/>
    </row>
    <row r="415" spans="13:16" s="63" customFormat="1" ht="21.75">
      <c r="M415" s="99"/>
      <c r="N415" s="99"/>
      <c r="O415" s="99"/>
      <c r="P415" s="99"/>
    </row>
    <row r="416" spans="13:16" s="63" customFormat="1" ht="21.75">
      <c r="M416" s="99"/>
      <c r="N416" s="99"/>
      <c r="O416" s="99"/>
      <c r="P416" s="99"/>
    </row>
    <row r="417" ht="24">
      <c r="N417" s="9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2020-01-09T09:04:55Z</dcterms:modified>
  <cp:category/>
  <cp:version/>
  <cp:contentType/>
  <cp:contentStatus/>
</cp:coreProperties>
</file>