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1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<sst xmlns="http://schemas.openxmlformats.org/spreadsheetml/2006/main" count="23" uniqueCount="23">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</sst>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P.1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'ตะกอน- P.1'!$N$5:$N$32</c:f>
              <c:numCache>
                <c:ptCount val="28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37146</c:v>
                </c:pt>
              </c:numCache>
            </c:numRef>
          </c:val>
        </c:ser>
        <c:gapWidth val="50"/>
        <c:axId val="14668922"/>
        <c:axId val="6491143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259,522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'ตะกอน- P.1'!$P$5:$P$31</c:f>
              <c:numCache>
                <c:ptCount val="27"/>
                <c:pt idx="0">
                  <c:v>259522.48888888885</c:v>
                </c:pt>
                <c:pt idx="1">
                  <c:v>259522.48888888885</c:v>
                </c:pt>
                <c:pt idx="2">
                  <c:v>259522.48888888885</c:v>
                </c:pt>
                <c:pt idx="3">
                  <c:v>259522.48888888885</c:v>
                </c:pt>
                <c:pt idx="4">
                  <c:v>259522.48888888885</c:v>
                </c:pt>
                <c:pt idx="5">
                  <c:v>259522.48888888885</c:v>
                </c:pt>
                <c:pt idx="6">
                  <c:v>259522.48888888885</c:v>
                </c:pt>
                <c:pt idx="7">
                  <c:v>259522.48888888885</c:v>
                </c:pt>
                <c:pt idx="8">
                  <c:v>259522.48888888885</c:v>
                </c:pt>
                <c:pt idx="9">
                  <c:v>259522.48888888885</c:v>
                </c:pt>
                <c:pt idx="10">
                  <c:v>259522.48888888885</c:v>
                </c:pt>
                <c:pt idx="11">
                  <c:v>259522.48888888885</c:v>
                </c:pt>
                <c:pt idx="12">
                  <c:v>259522.48888888885</c:v>
                </c:pt>
                <c:pt idx="13">
                  <c:v>259522.48888888885</c:v>
                </c:pt>
                <c:pt idx="14">
                  <c:v>259522.48888888885</c:v>
                </c:pt>
                <c:pt idx="15">
                  <c:v>259522.48888888885</c:v>
                </c:pt>
                <c:pt idx="16">
                  <c:v>259522.48888888885</c:v>
                </c:pt>
                <c:pt idx="17">
                  <c:v>259522.48888888885</c:v>
                </c:pt>
                <c:pt idx="18">
                  <c:v>259522.48888888885</c:v>
                </c:pt>
                <c:pt idx="19">
                  <c:v>259522.48888888885</c:v>
                </c:pt>
                <c:pt idx="20">
                  <c:v>259522.48888888885</c:v>
                </c:pt>
                <c:pt idx="21">
                  <c:v>259522.48888888885</c:v>
                </c:pt>
                <c:pt idx="22">
                  <c:v>259522.48888888885</c:v>
                </c:pt>
                <c:pt idx="23">
                  <c:v>259522.48888888885</c:v>
                </c:pt>
                <c:pt idx="24">
                  <c:v>259522.48888888885</c:v>
                </c:pt>
                <c:pt idx="25">
                  <c:v>259522.48888888885</c:v>
                </c:pt>
                <c:pt idx="26">
                  <c:v>259522.48888888885</c:v>
                </c:pt>
              </c:numCache>
            </c:numRef>
          </c:val>
          <c:smooth val="0"/>
        </c:ser>
        <c:axId val="14668922"/>
        <c:axId val="64911435"/>
      </c:lineChart>
      <c:cat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66892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workbookViewId="0" topLeftCell="A30">
      <selection activeCell="P41" sqref="P4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259522.48888888885</v>
      </c>
    </row>
    <row r="6" spans="1:16" ht="21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259522.48888888885</v>
      </c>
    </row>
    <row r="7" spans="1:16" ht="21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1">P6</f>
        <v>259522.48888888885</v>
      </c>
    </row>
    <row r="8" spans="1:16" ht="21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259522.48888888885</v>
      </c>
    </row>
    <row r="9" spans="1:16" ht="21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259522.48888888885</v>
      </c>
    </row>
    <row r="10" spans="1:16" ht="21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259522.48888888885</v>
      </c>
    </row>
    <row r="11" spans="1:16" ht="21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259522.48888888885</v>
      </c>
    </row>
    <row r="12" spans="1:16" ht="21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259522.48888888885</v>
      </c>
    </row>
    <row r="13" spans="1:16" ht="21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259522.48888888885</v>
      </c>
    </row>
    <row r="14" spans="1:16" ht="21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259522.48888888885</v>
      </c>
    </row>
    <row r="15" spans="1:16" ht="21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259522.48888888885</v>
      </c>
    </row>
    <row r="16" spans="1:16" ht="21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259522.48888888885</v>
      </c>
    </row>
    <row r="17" spans="1:16" ht="21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259522.48888888885</v>
      </c>
    </row>
    <row r="18" spans="1:16" ht="21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259522.48888888885</v>
      </c>
    </row>
    <row r="19" spans="1:16" ht="21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259522.48888888885</v>
      </c>
    </row>
    <row r="20" spans="1:16" ht="21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259522.48888888885</v>
      </c>
    </row>
    <row r="21" spans="1:16" ht="21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259522.48888888885</v>
      </c>
    </row>
    <row r="22" spans="1:16" ht="21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259522.48888888885</v>
      </c>
    </row>
    <row r="23" spans="1:16" ht="21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259522.48888888885</v>
      </c>
    </row>
    <row r="24" spans="1:16" ht="21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259522.48888888885</v>
      </c>
    </row>
    <row r="25" spans="1:16" ht="21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259522.48888888885</v>
      </c>
    </row>
    <row r="26" spans="1:16" ht="21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259522.48888888885</v>
      </c>
    </row>
    <row r="27" spans="1:16" ht="21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259522.48888888885</v>
      </c>
    </row>
    <row r="28" spans="1:16" ht="21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259522.48888888885</v>
      </c>
    </row>
    <row r="29" spans="1:16" ht="21">
      <c r="A29" s="10">
        <v>2560</v>
      </c>
      <c r="B29" s="19">
        <v>11186</v>
      </c>
      <c r="C29" s="19">
        <v>12518</v>
      </c>
      <c r="D29" s="19">
        <v>4769</v>
      </c>
      <c r="E29" s="19">
        <v>51452</v>
      </c>
      <c r="F29" s="19">
        <v>27246</v>
      </c>
      <c r="G29" s="19">
        <v>58346</v>
      </c>
      <c r="H29" s="19">
        <v>115598</v>
      </c>
      <c r="I29" s="19">
        <v>29793</v>
      </c>
      <c r="J29" s="19">
        <v>11368</v>
      </c>
      <c r="K29" s="19">
        <v>2762</v>
      </c>
      <c r="L29" s="19">
        <v>4399</v>
      </c>
      <c r="M29" s="19">
        <v>4356</v>
      </c>
      <c r="N29" s="14">
        <f>SUM(B29:M29)</f>
        <v>333793</v>
      </c>
      <c r="P29" s="24">
        <f t="shared" si="0"/>
        <v>259522.48888888885</v>
      </c>
    </row>
    <row r="30" spans="1:16" ht="21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>SUM(B30:M30)</f>
        <v>175751.33000000002</v>
      </c>
      <c r="P30" s="24">
        <f t="shared" si="0"/>
        <v>259522.48888888885</v>
      </c>
    </row>
    <row r="31" spans="1:16" ht="21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>SUM(B31:M31)</f>
        <v>24544.870000000003</v>
      </c>
      <c r="P31" s="24">
        <f t="shared" si="0"/>
        <v>259522.48888888885</v>
      </c>
    </row>
    <row r="32" spans="1:16" ht="21">
      <c r="A32" s="26">
        <v>2563</v>
      </c>
      <c r="B32" s="27">
        <v>315</v>
      </c>
      <c r="C32" s="27">
        <v>48</v>
      </c>
      <c r="D32" s="27">
        <v>615</v>
      </c>
      <c r="E32" s="27">
        <v>717</v>
      </c>
      <c r="F32" s="27">
        <v>25600</v>
      </c>
      <c r="G32" s="27">
        <v>9851</v>
      </c>
      <c r="H32" s="27"/>
      <c r="I32" s="27"/>
      <c r="J32" s="27"/>
      <c r="K32" s="27"/>
      <c r="L32" s="27"/>
      <c r="M32" s="27"/>
      <c r="N32" s="28">
        <f>SUM(B32:M32)</f>
        <v>37146</v>
      </c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MAX(B5:B31)</f>
        <v>11186</v>
      </c>
      <c r="C38" s="22">
        <f aca="true" t="shared" si="1" ref="C38:M38">MAX(C5:C31)</f>
        <v>35565.5</v>
      </c>
      <c r="D38" s="22">
        <f t="shared" si="1"/>
        <v>31086.24</v>
      </c>
      <c r="E38" s="22">
        <f t="shared" si="1"/>
        <v>51452</v>
      </c>
      <c r="F38" s="22">
        <f t="shared" si="1"/>
        <v>215691.4</v>
      </c>
      <c r="G38" s="22">
        <f t="shared" si="1"/>
        <v>321110.8</v>
      </c>
      <c r="H38" s="22">
        <f t="shared" si="1"/>
        <v>148020.22</v>
      </c>
      <c r="I38" s="22">
        <f t="shared" si="1"/>
        <v>79324.97</v>
      </c>
      <c r="J38" s="22">
        <f t="shared" si="1"/>
        <v>25906</v>
      </c>
      <c r="K38" s="22">
        <f t="shared" si="1"/>
        <v>14937</v>
      </c>
      <c r="L38" s="22">
        <f t="shared" si="1"/>
        <v>4778.14</v>
      </c>
      <c r="M38" s="22">
        <f t="shared" si="1"/>
        <v>6675.73</v>
      </c>
      <c r="N38" s="29">
        <f>MAX(N5:N31)</f>
        <v>788818.44</v>
      </c>
    </row>
    <row r="39" spans="1:14" ht="21">
      <c r="A39" s="12" t="s">
        <v>14</v>
      </c>
      <c r="B39" s="22">
        <f>AVERAGE(B5:B31)</f>
        <v>3891.4955555555553</v>
      </c>
      <c r="C39" s="22">
        <f aca="true" t="shared" si="2" ref="C39:M39">AVERAGE(C5:C31)</f>
        <v>9685.884444444444</v>
      </c>
      <c r="D39" s="22">
        <f t="shared" si="2"/>
        <v>10126.554814814815</v>
      </c>
      <c r="E39" s="22">
        <f t="shared" si="2"/>
        <v>15497.644814814812</v>
      </c>
      <c r="F39" s="22">
        <f t="shared" si="2"/>
        <v>57691.4614814815</v>
      </c>
      <c r="G39" s="22">
        <f t="shared" si="2"/>
        <v>92111.81666666662</v>
      </c>
      <c r="H39" s="22">
        <f t="shared" si="2"/>
        <v>40116.31592592593</v>
      </c>
      <c r="I39" s="22">
        <f t="shared" si="2"/>
        <v>17593.596666666665</v>
      </c>
      <c r="J39" s="22">
        <f t="shared" si="2"/>
        <v>6319.069259259258</v>
      </c>
      <c r="K39" s="22">
        <f t="shared" si="2"/>
        <v>2585.52</v>
      </c>
      <c r="L39" s="22">
        <f t="shared" si="2"/>
        <v>1591.7851851851854</v>
      </c>
      <c r="M39" s="22">
        <f t="shared" si="2"/>
        <v>2311.344074074074</v>
      </c>
      <c r="N39" s="17">
        <f>SUM(B39:M39)</f>
        <v>259522.48888888885</v>
      </c>
    </row>
    <row r="40" spans="1:14" ht="21">
      <c r="A40" s="12" t="s">
        <v>15</v>
      </c>
      <c r="B40" s="22">
        <f>MIN(B5:B31)</f>
        <v>46.8</v>
      </c>
      <c r="C40" s="22">
        <f aca="true" t="shared" si="3" ref="C40:M40">MIN(C5:C31)</f>
        <v>147.36</v>
      </c>
      <c r="D40" s="22">
        <f t="shared" si="3"/>
        <v>327.85</v>
      </c>
      <c r="E40" s="22">
        <f t="shared" si="3"/>
        <v>525.48</v>
      </c>
      <c r="F40" s="22">
        <f t="shared" si="3"/>
        <v>1724.94</v>
      </c>
      <c r="G40" s="22">
        <f t="shared" si="3"/>
        <v>1906.55</v>
      </c>
      <c r="H40" s="22">
        <f t="shared" si="3"/>
        <v>891.71</v>
      </c>
      <c r="I40" s="22">
        <f t="shared" si="3"/>
        <v>702.04</v>
      </c>
      <c r="J40" s="22">
        <f t="shared" si="3"/>
        <v>105.43</v>
      </c>
      <c r="K40" s="22">
        <f t="shared" si="3"/>
        <v>341.77</v>
      </c>
      <c r="L40" s="22">
        <f t="shared" si="3"/>
        <v>244.98</v>
      </c>
      <c r="M40" s="22">
        <f t="shared" si="3"/>
        <v>70.43</v>
      </c>
      <c r="N40" s="29">
        <f>MIN(N5:N31)</f>
        <v>10865.24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2020-10-15T02:16:59Z</dcterms:modified>
  <cp:category/>
  <cp:version/>
  <cp:contentType/>
  <cp:contentStatus/>
</cp:coreProperties>
</file>