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<sst xmlns="http://schemas.openxmlformats.org/spreadsheetml/2006/main" count="23" uniqueCount="23">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</sst>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187,792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N.1'!$A$5:$A$34</c:f>
              <c:numCache>
                <c:ptCount val="30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'ตะกอน- N.1'!$N$5:$N$34</c:f>
              <c:numCache>
                <c:ptCount val="30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613859</c:v>
                </c:pt>
              </c:numCache>
            </c:numRef>
          </c:val>
        </c:ser>
        <c:gapWidth val="50"/>
        <c:axId val="40672"/>
        <c:axId val="36604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ปริมาณตะกอนเฉลี่ย1,145,823 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N.1'!$A$5:$A$33</c:f>
              <c:numCache>
                <c:ptCount val="29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</c:numCache>
            </c:numRef>
          </c:cat>
          <c:val>
            <c:numRef>
              <c:f>'ตะกอน- N.1'!$P$5:$P$33</c:f>
              <c:numCache>
                <c:ptCount val="29"/>
                <c:pt idx="0">
                  <c:v>1145823.320689655</c:v>
                </c:pt>
                <c:pt idx="1">
                  <c:v>1145823.320689655</c:v>
                </c:pt>
                <c:pt idx="2">
                  <c:v>1145823.320689655</c:v>
                </c:pt>
                <c:pt idx="3">
                  <c:v>1145823.320689655</c:v>
                </c:pt>
                <c:pt idx="4">
                  <c:v>1145823.320689655</c:v>
                </c:pt>
                <c:pt idx="5">
                  <c:v>1145823.320689655</c:v>
                </c:pt>
                <c:pt idx="6">
                  <c:v>1145823.320689655</c:v>
                </c:pt>
                <c:pt idx="7">
                  <c:v>1145823.320689655</c:v>
                </c:pt>
                <c:pt idx="8">
                  <c:v>1145823.320689655</c:v>
                </c:pt>
                <c:pt idx="9">
                  <c:v>1145823.320689655</c:v>
                </c:pt>
                <c:pt idx="10">
                  <c:v>1145823.320689655</c:v>
                </c:pt>
                <c:pt idx="11">
                  <c:v>1145823.320689655</c:v>
                </c:pt>
                <c:pt idx="12">
                  <c:v>1145823.320689655</c:v>
                </c:pt>
                <c:pt idx="13">
                  <c:v>1145823.320689655</c:v>
                </c:pt>
                <c:pt idx="14">
                  <c:v>1145823.320689655</c:v>
                </c:pt>
                <c:pt idx="15">
                  <c:v>1145823.320689655</c:v>
                </c:pt>
                <c:pt idx="16">
                  <c:v>1145823.320689655</c:v>
                </c:pt>
                <c:pt idx="17">
                  <c:v>1145823.320689655</c:v>
                </c:pt>
                <c:pt idx="18">
                  <c:v>1145823.320689655</c:v>
                </c:pt>
                <c:pt idx="19">
                  <c:v>1145823.320689655</c:v>
                </c:pt>
                <c:pt idx="20">
                  <c:v>1145823.320689655</c:v>
                </c:pt>
                <c:pt idx="21">
                  <c:v>1145823.320689655</c:v>
                </c:pt>
                <c:pt idx="22">
                  <c:v>1145823.320689655</c:v>
                </c:pt>
                <c:pt idx="23">
                  <c:v>1145823.320689655</c:v>
                </c:pt>
                <c:pt idx="24">
                  <c:v>1145823.320689655</c:v>
                </c:pt>
                <c:pt idx="25">
                  <c:v>1145823.320689655</c:v>
                </c:pt>
                <c:pt idx="26">
                  <c:v>1145823.320689655</c:v>
                </c:pt>
                <c:pt idx="27">
                  <c:v>1145823.320689655</c:v>
                </c:pt>
                <c:pt idx="28">
                  <c:v>1145823.320689655</c:v>
                </c:pt>
              </c:numCache>
            </c:numRef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672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8">
      <selection activeCell="B34" sqref="B34:M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1145823.320689655</v>
      </c>
    </row>
    <row r="6" spans="1:16" ht="21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1145823.320689655</v>
      </c>
    </row>
    <row r="7" spans="1:16" ht="21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3">P6</f>
        <v>1145823.320689655</v>
      </c>
    </row>
    <row r="8" spans="1:16" ht="21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1145823.320689655</v>
      </c>
    </row>
    <row r="9" spans="1:16" ht="21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1145823.320689655</v>
      </c>
    </row>
    <row r="10" spans="1:16" ht="21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1145823.320689655</v>
      </c>
    </row>
    <row r="11" spans="1:16" ht="21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1145823.320689655</v>
      </c>
    </row>
    <row r="12" spans="1:16" ht="21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1145823.320689655</v>
      </c>
    </row>
    <row r="13" spans="1:16" ht="21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1145823.320689655</v>
      </c>
    </row>
    <row r="14" spans="1:16" ht="21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1145823.320689655</v>
      </c>
    </row>
    <row r="15" spans="1:16" ht="21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1145823.320689655</v>
      </c>
    </row>
    <row r="16" spans="1:16" ht="21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1145823.320689655</v>
      </c>
    </row>
    <row r="17" spans="1:16" ht="21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1145823.320689655</v>
      </c>
    </row>
    <row r="18" spans="1:16" ht="21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1145823.320689655</v>
      </c>
    </row>
    <row r="19" spans="1:16" ht="21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1145823.320689655</v>
      </c>
    </row>
    <row r="20" spans="1:16" ht="21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1145823.320689655</v>
      </c>
    </row>
    <row r="21" spans="1:16" ht="21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1145823.320689655</v>
      </c>
    </row>
    <row r="22" spans="1:16" ht="21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1145823.320689655</v>
      </c>
    </row>
    <row r="23" spans="1:16" ht="21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1145823.320689655</v>
      </c>
    </row>
    <row r="24" spans="1:16" ht="21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1145823.320689655</v>
      </c>
    </row>
    <row r="25" spans="1:16" ht="21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1145823.320689655</v>
      </c>
    </row>
    <row r="26" spans="1:16" ht="21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1145823.320689655</v>
      </c>
    </row>
    <row r="27" spans="1:16" ht="21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1145823.320689655</v>
      </c>
    </row>
    <row r="28" spans="1:16" ht="21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1145823.320689655</v>
      </c>
    </row>
    <row r="29" spans="1:16" ht="21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1145823.320689655</v>
      </c>
    </row>
    <row r="30" spans="1:16" ht="21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1145823.320689655</v>
      </c>
    </row>
    <row r="31" spans="1:16" ht="21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1145823.320689655</v>
      </c>
    </row>
    <row r="32" spans="1:16" ht="21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1145823.320689655</v>
      </c>
    </row>
    <row r="33" spans="1:16" ht="21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>SUM(B33:M33)</f>
        <v>1635057</v>
      </c>
      <c r="P33" s="24">
        <f t="shared" si="0"/>
        <v>1145823.320689655</v>
      </c>
    </row>
    <row r="34" spans="1:16" ht="21">
      <c r="A34" s="26">
        <v>2562</v>
      </c>
      <c r="B34" s="27">
        <v>16</v>
      </c>
      <c r="C34" s="27">
        <v>34</v>
      </c>
      <c r="D34" s="27">
        <v>351</v>
      </c>
      <c r="E34" s="27">
        <v>8667</v>
      </c>
      <c r="F34" s="27">
        <v>476607</v>
      </c>
      <c r="G34" s="27">
        <v>121994</v>
      </c>
      <c r="H34" s="27">
        <v>6190</v>
      </c>
      <c r="I34" s="27">
        <v>1588</v>
      </c>
      <c r="J34" s="27">
        <v>349</v>
      </c>
      <c r="K34" s="27">
        <v>138</v>
      </c>
      <c r="L34" s="27">
        <v>36</v>
      </c>
      <c r="M34" s="27">
        <v>10</v>
      </c>
      <c r="N34" s="28">
        <f>SUM(B34:M34)</f>
        <v>615980</v>
      </c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MAX(B5:B33)</f>
        <v>2318</v>
      </c>
      <c r="C38" s="22">
        <f aca="true" t="shared" si="1" ref="C38:M38">MAX(C5:C33)</f>
        <v>32667.64</v>
      </c>
      <c r="D38" s="22">
        <f t="shared" si="1"/>
        <v>1059664.88</v>
      </c>
      <c r="E38" s="22">
        <f t="shared" si="1"/>
        <v>1066842</v>
      </c>
      <c r="F38" s="22">
        <f t="shared" si="1"/>
        <v>2248262.96</v>
      </c>
      <c r="G38" s="22">
        <f t="shared" si="1"/>
        <v>894012.67</v>
      </c>
      <c r="H38" s="22">
        <f t="shared" si="1"/>
        <v>238959</v>
      </c>
      <c r="I38" s="22">
        <f t="shared" si="1"/>
        <v>24548.58</v>
      </c>
      <c r="J38" s="22">
        <f t="shared" si="1"/>
        <v>7053.7</v>
      </c>
      <c r="K38" s="22">
        <f t="shared" si="1"/>
        <v>3404.76</v>
      </c>
      <c r="L38" s="22">
        <f t="shared" si="1"/>
        <v>3452.98</v>
      </c>
      <c r="M38" s="22">
        <f t="shared" si="1"/>
        <v>1265.6</v>
      </c>
      <c r="N38" s="29">
        <f>MAX(N5:N33)</f>
        <v>4707244.88</v>
      </c>
    </row>
    <row r="39" spans="1:14" ht="21">
      <c r="A39" s="12" t="s">
        <v>14</v>
      </c>
      <c r="B39" s="22">
        <f>AVERAGE(B5:B33)</f>
        <v>746.331724137931</v>
      </c>
      <c r="C39" s="22">
        <f aca="true" t="shared" si="2" ref="C39:M39">AVERAGE(C5:C33)</f>
        <v>5592.739655172414</v>
      </c>
      <c r="D39" s="22">
        <f t="shared" si="2"/>
        <v>57370.242413793094</v>
      </c>
      <c r="E39" s="22">
        <f t="shared" si="2"/>
        <v>245938.5427586207</v>
      </c>
      <c r="F39" s="22">
        <f t="shared" si="2"/>
        <v>490313.15448275855</v>
      </c>
      <c r="G39" s="22">
        <f t="shared" si="2"/>
        <v>277714.1620689655</v>
      </c>
      <c r="H39" s="22">
        <f t="shared" si="2"/>
        <v>54503.92620689655</v>
      </c>
      <c r="I39" s="22">
        <f t="shared" si="2"/>
        <v>8588.071034482757</v>
      </c>
      <c r="J39" s="22">
        <f t="shared" si="2"/>
        <v>2912.4524137931035</v>
      </c>
      <c r="K39" s="22">
        <f t="shared" si="2"/>
        <v>1251.0286206896553</v>
      </c>
      <c r="L39" s="22">
        <f t="shared" si="2"/>
        <v>572.4817241379311</v>
      </c>
      <c r="M39" s="22">
        <f t="shared" si="2"/>
        <v>320.1875862068965</v>
      </c>
      <c r="N39" s="17">
        <f>SUM(B39:M39)</f>
        <v>1145823.320689655</v>
      </c>
    </row>
    <row r="40" spans="1:14" ht="21">
      <c r="A40" s="12" t="s">
        <v>15</v>
      </c>
      <c r="B40" s="22">
        <f>MIN(B5:B33)</f>
        <v>31</v>
      </c>
      <c r="C40" s="22">
        <f aca="true" t="shared" si="3" ref="C40:M40">MIN(C5:C33)</f>
        <v>90.36</v>
      </c>
      <c r="D40" s="22">
        <f t="shared" si="3"/>
        <v>422.16</v>
      </c>
      <c r="E40" s="22">
        <f t="shared" si="3"/>
        <v>2847</v>
      </c>
      <c r="F40" s="22">
        <f t="shared" si="3"/>
        <v>40129.04</v>
      </c>
      <c r="G40" s="22">
        <f t="shared" si="3"/>
        <v>26597.8</v>
      </c>
      <c r="H40" s="22">
        <f t="shared" si="3"/>
        <v>9153</v>
      </c>
      <c r="I40" s="22">
        <f t="shared" si="3"/>
        <v>938</v>
      </c>
      <c r="J40" s="22">
        <f t="shared" si="3"/>
        <v>438</v>
      </c>
      <c r="K40" s="22">
        <f t="shared" si="3"/>
        <v>110</v>
      </c>
      <c r="L40" s="22">
        <f t="shared" si="3"/>
        <v>64</v>
      </c>
      <c r="M40" s="22">
        <f t="shared" si="3"/>
        <v>22</v>
      </c>
      <c r="N40" s="29">
        <f>MIN(N5:N33)</f>
        <v>187792.24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2020-04-23T07:11:18Z</dcterms:modified>
  <cp:category/>
  <cp:version/>
  <cp:contentType/>
  <cp:contentStatus/>
</cp:coreProperties>
</file>