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Kh.89-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<sst xmlns="http://schemas.openxmlformats.org/spreadsheetml/2006/main" count="58" uniqueCount="12">
  <si>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</si>
  <si>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</si>
  <si>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</si>
  <si>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</si>
  <si>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</si>
  <si>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</si>
  <si>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</si>
  <si>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</si>
  <si>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</si>
  <si>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</si>
  <si>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Kh.89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น้ำแม่จัน  อ.แม่จัน จ.เชียงราย</t>
    </r>
    <r>
      <rPr>
        <sz val="16"/>
        <color indexed="12"/>
        <rFont val="AngsanaUPC"/>
        <family val="1"/>
      </rPr>
      <t xml:space="preserve"> ( 30 พ.ค.2561)</t>
    </r>
  </si>
  <si>
    <t>( 1 Apr,2017 - 31 Mar,2018 )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</si>
</sst>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209" fontId="9" fillId="0" borderId="0" xfId="0" applyNumberFormat="1" applyFont="1" applyAlignment="1">
      <alignment/>
    </xf>
    <xf numFmtId="0" fontId="12" fillId="0" borderId="2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tabSelected="1" workbookViewId="0" topLeftCell="A53">
      <selection activeCell="O63" sqref="O6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12.99609375" style="0" bestFit="1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406.385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4"/>
      <c r="N4" s="45"/>
      <c r="O4" s="8"/>
      <c r="P4" s="3"/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10"/>
      <c r="P5" s="11" t="s">
        <v>8</v>
      </c>
      <c r="Q5" s="3"/>
      <c r="R5" s="3"/>
      <c r="S5" s="3"/>
      <c r="T5" s="3"/>
    </row>
    <row r="6" spans="1:20" ht="17.25" customHeight="1">
      <c r="A6" s="12">
        <v>406.3</v>
      </c>
      <c r="B6" s="13">
        <f>A6-N2</f>
        <v>-0.08499999999997954</v>
      </c>
      <c r="C6" s="14">
        <v>0</v>
      </c>
      <c r="D6" s="12">
        <f>+A55+0.01</f>
        <v>406.79999999999956</v>
      </c>
      <c r="E6" s="13">
        <f>+B55+0.01</f>
        <v>0.4150000000000207</v>
      </c>
      <c r="F6" s="15">
        <f>+C55+$N$10/10</f>
        <v>1.7000000000000008</v>
      </c>
      <c r="G6" s="12">
        <f>+D55+0.01</f>
        <v>407.2999999999991</v>
      </c>
      <c r="H6" s="13">
        <f>+E55+0.01</f>
        <v>0.9150000000000211</v>
      </c>
      <c r="I6" s="43">
        <f>+F55+$N$15/10</f>
        <v>10.799999999999994</v>
      </c>
      <c r="J6" s="12">
        <f>+G55+0.01</f>
        <v>407.79999999999865</v>
      </c>
      <c r="K6" s="13">
        <f>+H55+0.01</f>
        <v>1.4150000000000216</v>
      </c>
      <c r="L6" s="43">
        <f>+I55+$N$20/10</f>
        <v>29.200000000000017</v>
      </c>
      <c r="M6" s="16">
        <v>406.3</v>
      </c>
      <c r="N6" s="3">
        <v>0.05</v>
      </c>
      <c r="O6" s="3"/>
      <c r="P6" s="17">
        <v>0</v>
      </c>
      <c r="Q6" s="3"/>
      <c r="R6" s="3"/>
      <c r="S6" s="3"/>
      <c r="T6" s="3"/>
    </row>
    <row r="7" spans="1:20" ht="17.25" customHeight="1">
      <c r="A7" s="18">
        <f aca="true" t="shared" si="0" ref="A7:A38">+A6+0.01</f>
        <v>406.31</v>
      </c>
      <c r="B7" s="19">
        <f aca="true" t="shared" si="1" ref="B7:B38">+B6+0.01</f>
        <v>-0.07499999999997954</v>
      </c>
      <c r="C7" s="15">
        <f aca="true" t="shared" si="2" ref="C7:C16">+C6+$N$6/10</f>
        <v>0.005</v>
      </c>
      <c r="D7" s="18">
        <f aca="true" t="shared" si="3" ref="D7:D38">+D6+0.01</f>
        <v>406.80999999999955</v>
      </c>
      <c r="E7" s="19">
        <f aca="true" t="shared" si="4" ref="E7:E38">+E6+0.01</f>
        <v>0.4250000000000207</v>
      </c>
      <c r="F7" s="15">
        <f aca="true" t="shared" si="5" ref="F7:F16">+F6+$N$11/10</f>
        <v>1.790000000000001</v>
      </c>
      <c r="G7" s="18">
        <f aca="true" t="shared" si="6" ref="G7:G38">+G6+0.01</f>
        <v>407.3099999999991</v>
      </c>
      <c r="H7" s="19">
        <f aca="true" t="shared" si="7" ref="H7:H38">+H6+0.01</f>
        <v>0.9250000000000211</v>
      </c>
      <c r="I7" s="15">
        <f>+I6+$N$16/10</f>
        <v>11.119999999999994</v>
      </c>
      <c r="J7" s="18">
        <f aca="true" t="shared" si="8" ref="J7:J38">+J6+0.01</f>
        <v>407.80999999999864</v>
      </c>
      <c r="K7" s="19">
        <f aca="true" t="shared" si="9" ref="K7:K38">+K6+0.01</f>
        <v>1.4250000000000216</v>
      </c>
      <c r="L7" s="15">
        <f>+L6+$N$21/10</f>
        <v>29.660000000000018</v>
      </c>
      <c r="M7" s="16">
        <f aca="true" t="shared" si="10" ref="M7:M32">M6+0.1</f>
        <v>406.40000000000003</v>
      </c>
      <c r="N7" s="3">
        <v>0.05</v>
      </c>
      <c r="O7" s="3"/>
      <c r="P7" s="17">
        <f aca="true" t="shared" si="11" ref="P7:P31">P6+N6</f>
        <v>0.05</v>
      </c>
      <c r="Q7" s="3"/>
      <c r="R7" s="3"/>
      <c r="S7" s="3"/>
      <c r="T7" s="3"/>
    </row>
    <row r="8" spans="1:20" ht="17.25" customHeight="1">
      <c r="A8" s="18">
        <f t="shared" si="0"/>
        <v>406.32</v>
      </c>
      <c r="B8" s="19">
        <f t="shared" si="1"/>
        <v>-0.06499999999997955</v>
      </c>
      <c r="C8" s="15">
        <f t="shared" si="2"/>
        <v>0.01</v>
      </c>
      <c r="D8" s="18">
        <f t="shared" si="3"/>
        <v>406.81999999999954</v>
      </c>
      <c r="E8" s="19">
        <f t="shared" si="4"/>
        <v>0.4350000000000207</v>
      </c>
      <c r="F8" s="15">
        <f t="shared" si="5"/>
        <v>1.880000000000001</v>
      </c>
      <c r="G8" s="18">
        <f t="shared" si="6"/>
        <v>407.3199999999991</v>
      </c>
      <c r="H8" s="19">
        <f t="shared" si="7"/>
        <v>0.9350000000000211</v>
      </c>
      <c r="I8" s="15">
        <f aca="true" t="shared" si="12" ref="I8:I16">+I7+$N$16/10</f>
        <v>11.439999999999994</v>
      </c>
      <c r="J8" s="18">
        <f t="shared" si="8"/>
        <v>407.81999999999863</v>
      </c>
      <c r="K8" s="19">
        <f t="shared" si="9"/>
        <v>1.4350000000000216</v>
      </c>
      <c r="L8" s="15">
        <f aca="true" t="shared" si="13" ref="L8:L16">+L7+$N$21/10</f>
        <v>30.12000000000002</v>
      </c>
      <c r="M8" s="16">
        <f t="shared" si="10"/>
        <v>406.50000000000006</v>
      </c>
      <c r="N8" s="3">
        <v>0.4</v>
      </c>
      <c r="O8" s="3"/>
      <c r="P8" s="17">
        <f t="shared" si="11"/>
        <v>0.1</v>
      </c>
      <c r="Q8" s="3"/>
      <c r="R8" s="3"/>
      <c r="S8" s="3"/>
      <c r="T8" s="3"/>
    </row>
    <row r="9" spans="1:20" ht="17.25" customHeight="1">
      <c r="A9" s="18">
        <f t="shared" si="0"/>
        <v>406.33</v>
      </c>
      <c r="B9" s="19">
        <f t="shared" si="1"/>
        <v>-0.054999999999979544</v>
      </c>
      <c r="C9" s="15">
        <f t="shared" si="2"/>
        <v>0.015</v>
      </c>
      <c r="D9" s="18">
        <f t="shared" si="3"/>
        <v>406.82999999999953</v>
      </c>
      <c r="E9" s="19">
        <f t="shared" si="4"/>
        <v>0.4450000000000207</v>
      </c>
      <c r="F9" s="15">
        <f t="shared" si="5"/>
        <v>1.970000000000001</v>
      </c>
      <c r="G9" s="18">
        <f t="shared" si="6"/>
        <v>407.3299999999991</v>
      </c>
      <c r="H9" s="19">
        <f t="shared" si="7"/>
        <v>0.9450000000000212</v>
      </c>
      <c r="I9" s="15">
        <f t="shared" si="12"/>
        <v>11.759999999999994</v>
      </c>
      <c r="J9" s="18">
        <f t="shared" si="8"/>
        <v>407.8299999999986</v>
      </c>
      <c r="K9" s="19">
        <f t="shared" si="9"/>
        <v>1.4450000000000216</v>
      </c>
      <c r="L9" s="15">
        <f t="shared" si="13"/>
        <v>30.58000000000002</v>
      </c>
      <c r="M9" s="16">
        <f t="shared" si="10"/>
        <v>406.6000000000001</v>
      </c>
      <c r="N9" s="3">
        <v>0.5</v>
      </c>
      <c r="O9" s="3"/>
      <c r="P9" s="17">
        <f t="shared" si="11"/>
        <v>0.5</v>
      </c>
      <c r="Q9" s="3"/>
      <c r="R9" s="3"/>
      <c r="S9" s="3"/>
      <c r="T9" s="3"/>
    </row>
    <row r="10" spans="1:20" ht="17.25" customHeight="1">
      <c r="A10" s="18">
        <f t="shared" si="0"/>
        <v>406.34</v>
      </c>
      <c r="B10" s="19">
        <f t="shared" si="1"/>
        <v>-0.04499999999997954</v>
      </c>
      <c r="C10" s="15">
        <f t="shared" si="2"/>
        <v>0.02</v>
      </c>
      <c r="D10" s="18">
        <f t="shared" si="3"/>
        <v>406.8399999999995</v>
      </c>
      <c r="E10" s="19">
        <f t="shared" si="4"/>
        <v>0.4550000000000207</v>
      </c>
      <c r="F10" s="15">
        <f t="shared" si="5"/>
        <v>2.060000000000001</v>
      </c>
      <c r="G10" s="18">
        <f t="shared" si="6"/>
        <v>407.33999999999907</v>
      </c>
      <c r="H10" s="19">
        <f t="shared" si="7"/>
        <v>0.9550000000000212</v>
      </c>
      <c r="I10" s="15">
        <f t="shared" si="12"/>
        <v>12.079999999999995</v>
      </c>
      <c r="J10" s="18">
        <f t="shared" si="8"/>
        <v>407.8399999999986</v>
      </c>
      <c r="K10" s="19">
        <f t="shared" si="9"/>
        <v>1.4550000000000216</v>
      </c>
      <c r="L10" s="15">
        <f t="shared" si="13"/>
        <v>31.04000000000002</v>
      </c>
      <c r="M10" s="16">
        <f t="shared" si="10"/>
        <v>406.7000000000001</v>
      </c>
      <c r="N10" s="3">
        <v>0.7</v>
      </c>
      <c r="O10" s="3"/>
      <c r="P10" s="17">
        <f t="shared" si="11"/>
        <v>1</v>
      </c>
      <c r="Q10" s="3"/>
      <c r="R10" s="3"/>
      <c r="S10" s="3"/>
      <c r="T10" s="3"/>
    </row>
    <row r="11" spans="1:20" ht="17.25" customHeight="1">
      <c r="A11" s="18">
        <f t="shared" si="0"/>
        <v>406.34999999999997</v>
      </c>
      <c r="B11" s="19">
        <f t="shared" si="1"/>
        <v>-0.03499999999997954</v>
      </c>
      <c r="C11" s="15">
        <f t="shared" si="2"/>
        <v>0.025</v>
      </c>
      <c r="D11" s="18">
        <f t="shared" si="3"/>
        <v>406.8499999999995</v>
      </c>
      <c r="E11" s="19">
        <f t="shared" si="4"/>
        <v>0.46500000000002073</v>
      </c>
      <c r="F11" s="15">
        <f t="shared" si="5"/>
        <v>2.150000000000001</v>
      </c>
      <c r="G11" s="18">
        <f t="shared" si="6"/>
        <v>407.34999999999906</v>
      </c>
      <c r="H11" s="19">
        <f t="shared" si="7"/>
        <v>0.9650000000000212</v>
      </c>
      <c r="I11" s="15">
        <f t="shared" si="12"/>
        <v>12.399999999999995</v>
      </c>
      <c r="J11" s="18">
        <f t="shared" si="8"/>
        <v>407.8499999999986</v>
      </c>
      <c r="K11" s="19">
        <f t="shared" si="9"/>
        <v>1.4650000000000216</v>
      </c>
      <c r="L11" s="15">
        <f t="shared" si="13"/>
        <v>31.50000000000002</v>
      </c>
      <c r="M11" s="16">
        <f t="shared" si="10"/>
        <v>406.8000000000001</v>
      </c>
      <c r="N11" s="3">
        <v>0.9</v>
      </c>
      <c r="O11" s="3"/>
      <c r="P11" s="17">
        <f t="shared" si="11"/>
        <v>1.7</v>
      </c>
      <c r="Q11" s="3"/>
      <c r="R11" s="3"/>
      <c r="S11" s="3"/>
      <c r="T11" s="3"/>
    </row>
    <row r="12" spans="1:20" ht="17.25" customHeight="1">
      <c r="A12" s="18">
        <f t="shared" si="0"/>
        <v>406.35999999999996</v>
      </c>
      <c r="B12" s="19">
        <f t="shared" si="1"/>
        <v>-0.02499999999997954</v>
      </c>
      <c r="C12" s="15">
        <f t="shared" si="2"/>
        <v>0.030000000000000002</v>
      </c>
      <c r="D12" s="18">
        <f t="shared" si="3"/>
        <v>406.8599999999995</v>
      </c>
      <c r="E12" s="19">
        <f t="shared" si="4"/>
        <v>0.47500000000002074</v>
      </c>
      <c r="F12" s="15">
        <f t="shared" si="5"/>
        <v>2.2400000000000007</v>
      </c>
      <c r="G12" s="18">
        <f t="shared" si="6"/>
        <v>407.35999999999905</v>
      </c>
      <c r="H12" s="19">
        <f t="shared" si="7"/>
        <v>0.9750000000000212</v>
      </c>
      <c r="I12" s="15">
        <f t="shared" si="12"/>
        <v>12.719999999999995</v>
      </c>
      <c r="J12" s="18">
        <f t="shared" si="8"/>
        <v>407.8599999999986</v>
      </c>
      <c r="K12" s="19">
        <f t="shared" si="9"/>
        <v>1.4750000000000216</v>
      </c>
      <c r="L12" s="15">
        <f t="shared" si="13"/>
        <v>31.960000000000022</v>
      </c>
      <c r="M12" s="16">
        <f t="shared" si="10"/>
        <v>406.90000000000015</v>
      </c>
      <c r="N12" s="3">
        <v>1.6</v>
      </c>
      <c r="O12" s="3"/>
      <c r="P12" s="17">
        <f t="shared" si="11"/>
        <v>2.6</v>
      </c>
      <c r="Q12" s="3"/>
      <c r="R12" s="3"/>
      <c r="S12" s="3"/>
      <c r="T12" s="3"/>
    </row>
    <row r="13" spans="1:20" ht="17.25" customHeight="1">
      <c r="A13" s="18">
        <f t="shared" si="0"/>
        <v>406.36999999999995</v>
      </c>
      <c r="B13" s="19">
        <f t="shared" si="1"/>
        <v>-0.014999999999979538</v>
      </c>
      <c r="C13" s="15">
        <f t="shared" si="2"/>
        <v>0.035</v>
      </c>
      <c r="D13" s="18">
        <f t="shared" si="3"/>
        <v>406.8699999999995</v>
      </c>
      <c r="E13" s="19">
        <f t="shared" si="4"/>
        <v>0.48500000000002075</v>
      </c>
      <c r="F13" s="15">
        <f t="shared" si="5"/>
        <v>2.3300000000000005</v>
      </c>
      <c r="G13" s="18">
        <f t="shared" si="6"/>
        <v>407.36999999999904</v>
      </c>
      <c r="H13" s="19">
        <f t="shared" si="7"/>
        <v>0.9850000000000212</v>
      </c>
      <c r="I13" s="15">
        <f t="shared" si="12"/>
        <v>13.039999999999996</v>
      </c>
      <c r="J13" s="18">
        <f t="shared" si="8"/>
        <v>407.8699999999986</v>
      </c>
      <c r="K13" s="19">
        <f t="shared" si="9"/>
        <v>1.4850000000000216</v>
      </c>
      <c r="L13" s="15">
        <f t="shared" si="13"/>
        <v>32.42000000000002</v>
      </c>
      <c r="M13" s="16">
        <f t="shared" si="10"/>
        <v>407.00000000000017</v>
      </c>
      <c r="N13" s="3">
        <v>1.8</v>
      </c>
      <c r="O13" s="3"/>
      <c r="P13" s="17">
        <f t="shared" si="11"/>
        <v>4.2</v>
      </c>
      <c r="Q13" s="3"/>
      <c r="R13" s="3"/>
      <c r="S13" s="3"/>
      <c r="T13" s="3"/>
    </row>
    <row r="14" spans="1:20" ht="17.25" customHeight="1">
      <c r="A14" s="18">
        <f t="shared" si="0"/>
        <v>406.37999999999994</v>
      </c>
      <c r="B14" s="19">
        <f t="shared" si="1"/>
        <v>-0.004999999999979538</v>
      </c>
      <c r="C14" s="15">
        <f t="shared" si="2"/>
        <v>0.04</v>
      </c>
      <c r="D14" s="18">
        <f t="shared" si="3"/>
        <v>406.8799999999995</v>
      </c>
      <c r="E14" s="19">
        <f t="shared" si="4"/>
        <v>0.49500000000002076</v>
      </c>
      <c r="F14" s="15">
        <f t="shared" si="5"/>
        <v>2.4200000000000004</v>
      </c>
      <c r="G14" s="18">
        <f t="shared" si="6"/>
        <v>407.37999999999903</v>
      </c>
      <c r="H14" s="19">
        <f t="shared" si="7"/>
        <v>0.9950000000000212</v>
      </c>
      <c r="I14" s="15">
        <f t="shared" si="12"/>
        <v>13.359999999999996</v>
      </c>
      <c r="J14" s="18">
        <f t="shared" si="8"/>
        <v>407.8799999999986</v>
      </c>
      <c r="K14" s="19">
        <f t="shared" si="9"/>
        <v>1.4950000000000216</v>
      </c>
      <c r="L14" s="15">
        <f t="shared" si="13"/>
        <v>32.880000000000024</v>
      </c>
      <c r="M14" s="16">
        <f t="shared" si="10"/>
        <v>407.1000000000002</v>
      </c>
      <c r="N14" s="3">
        <v>2</v>
      </c>
      <c r="O14" s="3"/>
      <c r="P14" s="17">
        <f t="shared" si="11"/>
        <v>6</v>
      </c>
      <c r="Q14" s="3"/>
      <c r="R14" s="3"/>
      <c r="S14" s="3"/>
      <c r="T14" s="3"/>
    </row>
    <row r="15" spans="1:20" ht="17.25" customHeight="1">
      <c r="A15" s="18">
        <f t="shared" si="0"/>
        <v>406.38999999999993</v>
      </c>
      <c r="B15" s="19">
        <f t="shared" si="1"/>
        <v>0.005000000000020462</v>
      </c>
      <c r="C15" s="15">
        <f t="shared" si="2"/>
        <v>0.045</v>
      </c>
      <c r="D15" s="18">
        <f t="shared" si="3"/>
        <v>406.8899999999995</v>
      </c>
      <c r="E15" s="19">
        <f t="shared" si="4"/>
        <v>0.5050000000000208</v>
      </c>
      <c r="F15" s="15">
        <f t="shared" si="5"/>
        <v>2.5100000000000002</v>
      </c>
      <c r="G15" s="18">
        <f t="shared" si="6"/>
        <v>407.389999999999</v>
      </c>
      <c r="H15" s="19">
        <f t="shared" si="7"/>
        <v>1.0050000000000212</v>
      </c>
      <c r="I15" s="15">
        <f t="shared" si="12"/>
        <v>13.679999999999996</v>
      </c>
      <c r="J15" s="18">
        <f t="shared" si="8"/>
        <v>407.88999999999857</v>
      </c>
      <c r="K15" s="19">
        <f t="shared" si="9"/>
        <v>1.5050000000000217</v>
      </c>
      <c r="L15" s="15">
        <f t="shared" si="13"/>
        <v>33.340000000000025</v>
      </c>
      <c r="M15" s="16">
        <f t="shared" si="10"/>
        <v>407.2000000000002</v>
      </c>
      <c r="N15" s="3">
        <v>2.8</v>
      </c>
      <c r="O15" s="3"/>
      <c r="P15" s="17">
        <f t="shared" si="11"/>
        <v>8</v>
      </c>
      <c r="Q15" s="3"/>
      <c r="R15" s="3"/>
      <c r="S15" s="3"/>
      <c r="T15" s="3"/>
    </row>
    <row r="16" spans="1:20" ht="17.25" customHeight="1">
      <c r="A16" s="20">
        <f t="shared" si="0"/>
        <v>406.3999999999999</v>
      </c>
      <c r="B16" s="21">
        <f t="shared" si="1"/>
        <v>0.015000000000020462</v>
      </c>
      <c r="C16" s="22">
        <f t="shared" si="2"/>
        <v>0.049999999999999996</v>
      </c>
      <c r="D16" s="20">
        <f t="shared" si="3"/>
        <v>406.89999999999947</v>
      </c>
      <c r="E16" s="21">
        <f t="shared" si="4"/>
        <v>0.5150000000000208</v>
      </c>
      <c r="F16" s="22">
        <f t="shared" si="5"/>
        <v>2.6</v>
      </c>
      <c r="G16" s="20">
        <f t="shared" si="6"/>
        <v>407.399999999999</v>
      </c>
      <c r="H16" s="21">
        <f t="shared" si="7"/>
        <v>1.0150000000000212</v>
      </c>
      <c r="I16" s="22">
        <f t="shared" si="12"/>
        <v>13.999999999999996</v>
      </c>
      <c r="J16" s="20">
        <f t="shared" si="8"/>
        <v>407.89999999999856</v>
      </c>
      <c r="K16" s="21">
        <f t="shared" si="9"/>
        <v>1.5150000000000217</v>
      </c>
      <c r="L16" s="22">
        <f t="shared" si="13"/>
        <v>33.800000000000026</v>
      </c>
      <c r="M16" s="16">
        <f t="shared" si="10"/>
        <v>407.30000000000024</v>
      </c>
      <c r="N16" s="26">
        <v>3.2</v>
      </c>
      <c r="O16" s="26"/>
      <c r="P16" s="17">
        <f t="shared" si="11"/>
        <v>10.8</v>
      </c>
      <c r="Q16" s="3"/>
      <c r="R16" s="3"/>
      <c r="S16" s="3"/>
      <c r="T16" s="3"/>
    </row>
    <row r="17" spans="1:20" ht="17.25" customHeight="1">
      <c r="A17" s="23">
        <f t="shared" si="0"/>
        <v>406.4099999999999</v>
      </c>
      <c r="B17" s="24">
        <f t="shared" si="1"/>
        <v>0.025000000000020464</v>
      </c>
      <c r="C17" s="25">
        <f aca="true" t="shared" si="14" ref="C17:C26">+C16+$N$7/10</f>
        <v>0.05499999999999999</v>
      </c>
      <c r="D17" s="23">
        <f t="shared" si="3"/>
        <v>406.90999999999946</v>
      </c>
      <c r="E17" s="24">
        <f t="shared" si="4"/>
        <v>0.5250000000000208</v>
      </c>
      <c r="F17" s="25">
        <f aca="true" t="shared" si="15" ref="F17:F26">+F16+$N$12/10</f>
        <v>2.7600000000000002</v>
      </c>
      <c r="G17" s="23">
        <f t="shared" si="6"/>
        <v>407.409999999999</v>
      </c>
      <c r="H17" s="24">
        <f t="shared" si="7"/>
        <v>1.0250000000000212</v>
      </c>
      <c r="I17" s="42">
        <f>+I16+$N$17/10</f>
        <v>14.349999999999996</v>
      </c>
      <c r="J17" s="23">
        <f t="shared" si="8"/>
        <v>407.90999999999855</v>
      </c>
      <c r="K17" s="24">
        <f t="shared" si="9"/>
        <v>1.5250000000000217</v>
      </c>
      <c r="L17" s="42">
        <f>+L16+$N$22/10</f>
        <v>34.300000000000026</v>
      </c>
      <c r="M17" s="16">
        <f t="shared" si="10"/>
        <v>407.40000000000026</v>
      </c>
      <c r="N17" s="26">
        <v>3.5</v>
      </c>
      <c r="O17" s="26"/>
      <c r="P17" s="17">
        <f t="shared" si="11"/>
        <v>14</v>
      </c>
      <c r="Q17" s="3"/>
      <c r="R17" s="3"/>
      <c r="S17" s="3"/>
      <c r="T17" s="3"/>
    </row>
    <row r="18" spans="1:20" ht="17.25" customHeight="1">
      <c r="A18" s="18">
        <f t="shared" si="0"/>
        <v>406.4199999999999</v>
      </c>
      <c r="B18" s="19">
        <f t="shared" si="1"/>
        <v>0.035000000000020466</v>
      </c>
      <c r="C18" s="15">
        <f t="shared" si="14"/>
        <v>0.05999999999999999</v>
      </c>
      <c r="D18" s="18">
        <f t="shared" si="3"/>
        <v>406.91999999999945</v>
      </c>
      <c r="E18" s="19">
        <f t="shared" si="4"/>
        <v>0.5350000000000208</v>
      </c>
      <c r="F18" s="15">
        <f t="shared" si="15"/>
        <v>2.9200000000000004</v>
      </c>
      <c r="G18" s="18">
        <f t="shared" si="6"/>
        <v>407.419999999999</v>
      </c>
      <c r="H18" s="19">
        <f t="shared" si="7"/>
        <v>1.0350000000000212</v>
      </c>
      <c r="I18" s="15">
        <f aca="true" t="shared" si="16" ref="I18:I26">+I17+$N$17/10</f>
        <v>14.699999999999996</v>
      </c>
      <c r="J18" s="18">
        <f t="shared" si="8"/>
        <v>407.91999999999854</v>
      </c>
      <c r="K18" s="19">
        <f t="shared" si="9"/>
        <v>1.5350000000000217</v>
      </c>
      <c r="L18" s="15">
        <f aca="true" t="shared" si="17" ref="L18:L26">+L17+$N$22/10</f>
        <v>34.800000000000026</v>
      </c>
      <c r="M18" s="16">
        <f t="shared" si="10"/>
        <v>407.5000000000003</v>
      </c>
      <c r="N18" s="26">
        <v>3.7</v>
      </c>
      <c r="O18" s="26"/>
      <c r="P18" s="17">
        <f t="shared" si="11"/>
        <v>17.5</v>
      </c>
      <c r="Q18" s="3"/>
      <c r="R18" s="3"/>
      <c r="S18" s="3"/>
      <c r="T18" s="3"/>
    </row>
    <row r="19" spans="1:20" ht="17.25" customHeight="1">
      <c r="A19" s="18">
        <f t="shared" si="0"/>
        <v>406.4299999999999</v>
      </c>
      <c r="B19" s="19">
        <f t="shared" si="1"/>
        <v>0.04500000000002047</v>
      </c>
      <c r="C19" s="15">
        <f t="shared" si="14"/>
        <v>0.06499999999999999</v>
      </c>
      <c r="D19" s="18">
        <f t="shared" si="3"/>
        <v>406.92999999999944</v>
      </c>
      <c r="E19" s="19">
        <f t="shared" si="4"/>
        <v>0.5450000000000208</v>
      </c>
      <c r="F19" s="15">
        <f t="shared" si="15"/>
        <v>3.0800000000000005</v>
      </c>
      <c r="G19" s="18">
        <f t="shared" si="6"/>
        <v>407.429999999999</v>
      </c>
      <c r="H19" s="19">
        <f t="shared" si="7"/>
        <v>1.0450000000000212</v>
      </c>
      <c r="I19" s="15">
        <f t="shared" si="16"/>
        <v>15.049999999999995</v>
      </c>
      <c r="J19" s="18">
        <f t="shared" si="8"/>
        <v>407.92999999999853</v>
      </c>
      <c r="K19" s="19">
        <f t="shared" si="9"/>
        <v>1.5450000000000217</v>
      </c>
      <c r="L19" s="15">
        <f t="shared" si="17"/>
        <v>35.300000000000026</v>
      </c>
      <c r="M19" s="16">
        <f t="shared" si="10"/>
        <v>407.6000000000003</v>
      </c>
      <c r="N19" s="26">
        <v>3.8</v>
      </c>
      <c r="O19" s="26"/>
      <c r="P19" s="17">
        <f t="shared" si="11"/>
        <v>21.2</v>
      </c>
      <c r="Q19" s="3"/>
      <c r="R19" s="3"/>
      <c r="S19" s="3"/>
      <c r="T19" s="3"/>
    </row>
    <row r="20" spans="1:20" ht="17.25" customHeight="1">
      <c r="A20" s="18">
        <f t="shared" si="0"/>
        <v>406.4399999999999</v>
      </c>
      <c r="B20" s="19">
        <f t="shared" si="1"/>
        <v>0.05500000000002047</v>
      </c>
      <c r="C20" s="15">
        <f t="shared" si="14"/>
        <v>0.06999999999999999</v>
      </c>
      <c r="D20" s="18">
        <f t="shared" si="3"/>
        <v>406.93999999999943</v>
      </c>
      <c r="E20" s="19">
        <f t="shared" si="4"/>
        <v>0.5550000000000208</v>
      </c>
      <c r="F20" s="15">
        <f t="shared" si="15"/>
        <v>3.2400000000000007</v>
      </c>
      <c r="G20" s="18">
        <f t="shared" si="6"/>
        <v>407.439999999999</v>
      </c>
      <c r="H20" s="19">
        <f t="shared" si="7"/>
        <v>1.0550000000000213</v>
      </c>
      <c r="I20" s="15">
        <f t="shared" si="16"/>
        <v>15.399999999999995</v>
      </c>
      <c r="J20" s="18">
        <f t="shared" si="8"/>
        <v>407.9399999999985</v>
      </c>
      <c r="K20" s="19">
        <f t="shared" si="9"/>
        <v>1.5550000000000217</v>
      </c>
      <c r="L20" s="15">
        <f t="shared" si="17"/>
        <v>35.800000000000026</v>
      </c>
      <c r="M20" s="16">
        <f t="shared" si="10"/>
        <v>407.70000000000033</v>
      </c>
      <c r="N20" s="26">
        <v>4.2</v>
      </c>
      <c r="O20" s="26"/>
      <c r="P20" s="17">
        <f t="shared" si="11"/>
        <v>25</v>
      </c>
      <c r="Q20" s="3"/>
      <c r="R20" s="3"/>
      <c r="S20" s="3"/>
      <c r="T20" s="3"/>
    </row>
    <row r="21" spans="1:20" ht="17.25" customHeight="1">
      <c r="A21" s="18">
        <f t="shared" si="0"/>
        <v>406.4499999999999</v>
      </c>
      <c r="B21" s="19">
        <f t="shared" si="1"/>
        <v>0.06500000000002047</v>
      </c>
      <c r="C21" s="15">
        <f t="shared" si="14"/>
        <v>0.075</v>
      </c>
      <c r="D21" s="18">
        <f t="shared" si="3"/>
        <v>406.9499999999994</v>
      </c>
      <c r="E21" s="19">
        <f t="shared" si="4"/>
        <v>0.5650000000000208</v>
      </c>
      <c r="F21" s="15">
        <f t="shared" si="15"/>
        <v>3.400000000000001</v>
      </c>
      <c r="G21" s="18">
        <f t="shared" si="6"/>
        <v>407.44999999999897</v>
      </c>
      <c r="H21" s="19">
        <f t="shared" si="7"/>
        <v>1.0650000000000213</v>
      </c>
      <c r="I21" s="15">
        <f t="shared" si="16"/>
        <v>15.749999999999995</v>
      </c>
      <c r="J21" s="18">
        <f t="shared" si="8"/>
        <v>407.9499999999985</v>
      </c>
      <c r="K21" s="19">
        <f t="shared" si="9"/>
        <v>1.5650000000000217</v>
      </c>
      <c r="L21" s="15">
        <f t="shared" si="17"/>
        <v>36.300000000000026</v>
      </c>
      <c r="M21" s="16">
        <f t="shared" si="10"/>
        <v>407.80000000000035</v>
      </c>
      <c r="N21" s="26">
        <v>4.6</v>
      </c>
      <c r="O21" s="26"/>
      <c r="P21" s="17">
        <f t="shared" si="11"/>
        <v>29.2</v>
      </c>
      <c r="Q21" s="3"/>
      <c r="R21" s="3"/>
      <c r="S21" s="3"/>
      <c r="T21" s="3"/>
    </row>
    <row r="22" spans="1:20" ht="17.25" customHeight="1">
      <c r="A22" s="18">
        <f t="shared" si="0"/>
        <v>406.45999999999987</v>
      </c>
      <c r="B22" s="19">
        <f t="shared" si="1"/>
        <v>0.07500000000002047</v>
      </c>
      <c r="C22" s="15">
        <f t="shared" si="14"/>
        <v>0.08</v>
      </c>
      <c r="D22" s="18">
        <f t="shared" si="3"/>
        <v>406.9599999999994</v>
      </c>
      <c r="E22" s="19">
        <f t="shared" si="4"/>
        <v>0.5750000000000208</v>
      </c>
      <c r="F22" s="15">
        <f t="shared" si="15"/>
        <v>3.560000000000001</v>
      </c>
      <c r="G22" s="18">
        <f t="shared" si="6"/>
        <v>407.45999999999896</v>
      </c>
      <c r="H22" s="19">
        <f t="shared" si="7"/>
        <v>1.0750000000000213</v>
      </c>
      <c r="I22" s="15">
        <f t="shared" si="16"/>
        <v>16.099999999999994</v>
      </c>
      <c r="J22" s="18">
        <f t="shared" si="8"/>
        <v>407.9599999999985</v>
      </c>
      <c r="K22" s="19">
        <f t="shared" si="9"/>
        <v>1.5750000000000217</v>
      </c>
      <c r="L22" s="15">
        <f t="shared" si="17"/>
        <v>36.800000000000026</v>
      </c>
      <c r="M22" s="16">
        <f t="shared" si="10"/>
        <v>407.9000000000004</v>
      </c>
      <c r="N22" s="26">
        <v>5</v>
      </c>
      <c r="O22" s="26"/>
      <c r="P22" s="17">
        <f t="shared" si="11"/>
        <v>33.8</v>
      </c>
      <c r="Q22" s="3"/>
      <c r="R22" s="3"/>
      <c r="S22" s="3"/>
      <c r="T22" s="3"/>
    </row>
    <row r="23" spans="1:20" ht="17.25" customHeight="1">
      <c r="A23" s="18">
        <f t="shared" si="0"/>
        <v>406.46999999999986</v>
      </c>
      <c r="B23" s="19">
        <f t="shared" si="1"/>
        <v>0.08500000000002046</v>
      </c>
      <c r="C23" s="15">
        <f t="shared" si="14"/>
        <v>0.085</v>
      </c>
      <c r="D23" s="18">
        <f t="shared" si="3"/>
        <v>406.9699999999994</v>
      </c>
      <c r="E23" s="19">
        <f t="shared" si="4"/>
        <v>0.5850000000000208</v>
      </c>
      <c r="F23" s="15">
        <f t="shared" si="15"/>
        <v>3.720000000000001</v>
      </c>
      <c r="G23" s="18">
        <f t="shared" si="6"/>
        <v>407.46999999999895</v>
      </c>
      <c r="H23" s="19">
        <f t="shared" si="7"/>
        <v>1.0850000000000213</v>
      </c>
      <c r="I23" s="15">
        <f t="shared" si="16"/>
        <v>16.449999999999996</v>
      </c>
      <c r="J23" s="18">
        <f t="shared" si="8"/>
        <v>407.9699999999985</v>
      </c>
      <c r="K23" s="19">
        <f t="shared" si="9"/>
        <v>1.5850000000000217</v>
      </c>
      <c r="L23" s="15">
        <f t="shared" si="17"/>
        <v>37.300000000000026</v>
      </c>
      <c r="M23" s="16">
        <f t="shared" si="10"/>
        <v>408.0000000000004</v>
      </c>
      <c r="N23" s="26">
        <v>5.6</v>
      </c>
      <c r="O23" s="26"/>
      <c r="P23" s="17">
        <f t="shared" si="11"/>
        <v>38.8</v>
      </c>
      <c r="Q23" s="3"/>
      <c r="R23" s="3"/>
      <c r="S23" s="3"/>
      <c r="T23" s="3"/>
    </row>
    <row r="24" spans="1:20" ht="17.25" customHeight="1">
      <c r="A24" s="18">
        <f t="shared" si="0"/>
        <v>406.47999999999985</v>
      </c>
      <c r="B24" s="19">
        <f t="shared" si="1"/>
        <v>0.09500000000002046</v>
      </c>
      <c r="C24" s="15">
        <f t="shared" si="14"/>
        <v>0.09000000000000001</v>
      </c>
      <c r="D24" s="18">
        <f t="shared" si="3"/>
        <v>406.9799999999994</v>
      </c>
      <c r="E24" s="19">
        <f t="shared" si="4"/>
        <v>0.5950000000000208</v>
      </c>
      <c r="F24" s="15">
        <f t="shared" si="15"/>
        <v>3.8800000000000012</v>
      </c>
      <c r="G24" s="18">
        <f t="shared" si="6"/>
        <v>407.47999999999894</v>
      </c>
      <c r="H24" s="19">
        <f t="shared" si="7"/>
        <v>1.0950000000000213</v>
      </c>
      <c r="I24" s="15">
        <f t="shared" si="16"/>
        <v>16.799999999999997</v>
      </c>
      <c r="J24" s="18">
        <f t="shared" si="8"/>
        <v>407.9799999999985</v>
      </c>
      <c r="K24" s="19">
        <f t="shared" si="9"/>
        <v>1.5950000000000217</v>
      </c>
      <c r="L24" s="15">
        <f t="shared" si="17"/>
        <v>37.800000000000026</v>
      </c>
      <c r="M24" s="16">
        <f t="shared" si="10"/>
        <v>408.1000000000004</v>
      </c>
      <c r="N24" s="26">
        <v>5.6</v>
      </c>
      <c r="O24" s="26"/>
      <c r="P24" s="17">
        <f t="shared" si="11"/>
        <v>44.4</v>
      </c>
      <c r="Q24" s="3"/>
      <c r="R24" s="3"/>
      <c r="S24" s="3"/>
      <c r="T24" s="3"/>
    </row>
    <row r="25" spans="1:20" ht="17.25" customHeight="1">
      <c r="A25" s="18">
        <f t="shared" si="0"/>
        <v>406.48999999999984</v>
      </c>
      <c r="B25" s="19">
        <f t="shared" si="1"/>
        <v>0.10500000000002045</v>
      </c>
      <c r="C25" s="15">
        <f t="shared" si="14"/>
        <v>0.09500000000000001</v>
      </c>
      <c r="D25" s="18">
        <f t="shared" si="3"/>
        <v>406.9899999999994</v>
      </c>
      <c r="E25" s="19">
        <f t="shared" si="4"/>
        <v>0.6050000000000209</v>
      </c>
      <c r="F25" s="15">
        <f t="shared" si="15"/>
        <v>4.040000000000001</v>
      </c>
      <c r="G25" s="18">
        <f t="shared" si="6"/>
        <v>407.48999999999893</v>
      </c>
      <c r="H25" s="19">
        <f t="shared" si="7"/>
        <v>1.1050000000000213</v>
      </c>
      <c r="I25" s="15">
        <f t="shared" si="16"/>
        <v>17.15</v>
      </c>
      <c r="J25" s="18">
        <f t="shared" si="8"/>
        <v>407.9899999999985</v>
      </c>
      <c r="K25" s="19">
        <f t="shared" si="9"/>
        <v>1.6050000000000217</v>
      </c>
      <c r="L25" s="15">
        <f t="shared" si="17"/>
        <v>38.300000000000026</v>
      </c>
      <c r="M25" s="16">
        <f t="shared" si="10"/>
        <v>408.20000000000044</v>
      </c>
      <c r="N25" s="26">
        <v>7.4</v>
      </c>
      <c r="O25" s="26"/>
      <c r="P25" s="17">
        <f t="shared" si="11"/>
        <v>50</v>
      </c>
      <c r="Q25" s="3"/>
      <c r="R25" s="3"/>
      <c r="S25" s="3"/>
      <c r="T25" s="3"/>
    </row>
    <row r="26" spans="1:20" ht="17.25" customHeight="1">
      <c r="A26" s="20">
        <f t="shared" si="0"/>
        <v>406.49999999999983</v>
      </c>
      <c r="B26" s="21">
        <f t="shared" si="1"/>
        <v>0.11500000000002045</v>
      </c>
      <c r="C26" s="22">
        <f t="shared" si="14"/>
        <v>0.10000000000000002</v>
      </c>
      <c r="D26" s="20">
        <f t="shared" si="3"/>
        <v>406.9999999999994</v>
      </c>
      <c r="E26" s="21">
        <f t="shared" si="4"/>
        <v>0.6150000000000209</v>
      </c>
      <c r="F26" s="22">
        <f t="shared" si="15"/>
        <v>4.200000000000001</v>
      </c>
      <c r="G26" s="20">
        <f t="shared" si="6"/>
        <v>407.4999999999989</v>
      </c>
      <c r="H26" s="21">
        <f t="shared" si="7"/>
        <v>1.1150000000000213</v>
      </c>
      <c r="I26" s="22">
        <f t="shared" si="16"/>
        <v>17.5</v>
      </c>
      <c r="J26" s="20">
        <f t="shared" si="8"/>
        <v>407.99999999999847</v>
      </c>
      <c r="K26" s="21">
        <f t="shared" si="9"/>
        <v>1.6150000000000218</v>
      </c>
      <c r="L26" s="22">
        <f t="shared" si="17"/>
        <v>38.800000000000026</v>
      </c>
      <c r="M26" s="16">
        <f t="shared" si="10"/>
        <v>408.30000000000047</v>
      </c>
      <c r="N26" s="26">
        <v>7.4</v>
      </c>
      <c r="O26" s="26"/>
      <c r="P26" s="17">
        <f t="shared" si="11"/>
        <v>57.4</v>
      </c>
      <c r="Q26" s="3"/>
      <c r="R26" s="3"/>
      <c r="S26" s="3"/>
      <c r="T26" s="3"/>
    </row>
    <row r="27" spans="1:20" ht="17.25" customHeight="1">
      <c r="A27" s="23">
        <f t="shared" si="0"/>
        <v>406.5099999999998</v>
      </c>
      <c r="B27" s="24">
        <f t="shared" si="1"/>
        <v>0.12500000000002046</v>
      </c>
      <c r="C27" s="25">
        <f aca="true" t="shared" si="18" ref="C27:C36">+C26+$N$8/10</f>
        <v>0.14</v>
      </c>
      <c r="D27" s="23">
        <f t="shared" si="3"/>
        <v>407.00999999999937</v>
      </c>
      <c r="E27" s="24">
        <f t="shared" si="4"/>
        <v>0.6250000000000209</v>
      </c>
      <c r="F27" s="25">
        <f aca="true" t="shared" si="19" ref="F27:F36">+F26+$N$13/10</f>
        <v>4.380000000000001</v>
      </c>
      <c r="G27" s="23">
        <f t="shared" si="6"/>
        <v>407.5099999999989</v>
      </c>
      <c r="H27" s="24">
        <f t="shared" si="7"/>
        <v>1.1250000000000213</v>
      </c>
      <c r="I27" s="42">
        <f>+I26+$N$18/10</f>
        <v>17.87</v>
      </c>
      <c r="J27" s="23">
        <f t="shared" si="8"/>
        <v>408.00999999999846</v>
      </c>
      <c r="K27" s="24">
        <f t="shared" si="9"/>
        <v>1.6250000000000218</v>
      </c>
      <c r="L27" s="42">
        <f>+L26+$N$23/10</f>
        <v>39.36000000000003</v>
      </c>
      <c r="M27" s="16">
        <f t="shared" si="10"/>
        <v>408.4000000000005</v>
      </c>
      <c r="N27" s="26">
        <v>8.2</v>
      </c>
      <c r="O27" s="26"/>
      <c r="P27" s="17">
        <f t="shared" si="11"/>
        <v>64.8</v>
      </c>
      <c r="Q27" s="3"/>
      <c r="R27" s="3"/>
      <c r="S27" s="3"/>
      <c r="T27" s="3"/>
    </row>
    <row r="28" spans="1:20" ht="17.25" customHeight="1">
      <c r="A28" s="18">
        <f t="shared" si="0"/>
        <v>406.5199999999998</v>
      </c>
      <c r="B28" s="19">
        <f t="shared" si="1"/>
        <v>0.13500000000002046</v>
      </c>
      <c r="C28" s="15">
        <f t="shared" si="18"/>
        <v>0.18000000000000002</v>
      </c>
      <c r="D28" s="18">
        <f t="shared" si="3"/>
        <v>407.01999999999936</v>
      </c>
      <c r="E28" s="19">
        <f t="shared" si="4"/>
        <v>0.6350000000000209</v>
      </c>
      <c r="F28" s="15">
        <f t="shared" si="19"/>
        <v>4.5600000000000005</v>
      </c>
      <c r="G28" s="18">
        <f t="shared" si="6"/>
        <v>407.5199999999989</v>
      </c>
      <c r="H28" s="19">
        <f t="shared" si="7"/>
        <v>1.1350000000000213</v>
      </c>
      <c r="I28" s="15">
        <f aca="true" t="shared" si="20" ref="I28:I36">+I27+$N$18/10</f>
        <v>18.240000000000002</v>
      </c>
      <c r="J28" s="18">
        <f t="shared" si="8"/>
        <v>408.01999999999845</v>
      </c>
      <c r="K28" s="19">
        <f t="shared" si="9"/>
        <v>1.6350000000000218</v>
      </c>
      <c r="L28" s="15">
        <f aca="true" t="shared" si="21" ref="L28:L36">+L27+$N$23/10</f>
        <v>39.92000000000003</v>
      </c>
      <c r="M28" s="16">
        <f t="shared" si="10"/>
        <v>408.5000000000005</v>
      </c>
      <c r="N28" s="26">
        <v>8.2</v>
      </c>
      <c r="O28" s="26"/>
      <c r="P28" s="17">
        <f t="shared" si="11"/>
        <v>73</v>
      </c>
      <c r="Q28" s="3"/>
      <c r="R28" s="3"/>
      <c r="S28" s="3"/>
      <c r="T28" s="3"/>
    </row>
    <row r="29" spans="1:20" ht="17.25" customHeight="1">
      <c r="A29" s="18">
        <f t="shared" si="0"/>
        <v>406.5299999999998</v>
      </c>
      <c r="B29" s="19">
        <f t="shared" si="1"/>
        <v>0.14500000000002047</v>
      </c>
      <c r="C29" s="15">
        <f t="shared" si="18"/>
        <v>0.22000000000000003</v>
      </c>
      <c r="D29" s="18">
        <f t="shared" si="3"/>
        <v>407.02999999999935</v>
      </c>
      <c r="E29" s="19">
        <f t="shared" si="4"/>
        <v>0.6450000000000209</v>
      </c>
      <c r="F29" s="15">
        <f t="shared" si="19"/>
        <v>4.74</v>
      </c>
      <c r="G29" s="18">
        <f t="shared" si="6"/>
        <v>407.5299999999989</v>
      </c>
      <c r="H29" s="19">
        <f t="shared" si="7"/>
        <v>1.1450000000000213</v>
      </c>
      <c r="I29" s="15">
        <f t="shared" si="20"/>
        <v>18.610000000000003</v>
      </c>
      <c r="J29" s="18">
        <f t="shared" si="8"/>
        <v>408.02999999999844</v>
      </c>
      <c r="K29" s="19">
        <f t="shared" si="9"/>
        <v>1.6450000000000218</v>
      </c>
      <c r="L29" s="15">
        <f t="shared" si="21"/>
        <v>40.48000000000003</v>
      </c>
      <c r="M29" s="16">
        <f t="shared" si="10"/>
        <v>408.60000000000053</v>
      </c>
      <c r="N29" s="26">
        <v>9.4</v>
      </c>
      <c r="O29" s="26"/>
      <c r="P29" s="17">
        <f t="shared" si="11"/>
        <v>81.2</v>
      </c>
      <c r="Q29" s="3"/>
      <c r="R29" s="3"/>
      <c r="S29" s="3"/>
      <c r="T29" s="3"/>
    </row>
    <row r="30" spans="1:20" ht="17.25" customHeight="1">
      <c r="A30" s="18">
        <f t="shared" si="0"/>
        <v>406.5399999999998</v>
      </c>
      <c r="B30" s="19">
        <f t="shared" si="1"/>
        <v>0.15500000000002048</v>
      </c>
      <c r="C30" s="15">
        <f t="shared" si="18"/>
        <v>0.26</v>
      </c>
      <c r="D30" s="18">
        <f t="shared" si="3"/>
        <v>407.03999999999934</v>
      </c>
      <c r="E30" s="19">
        <f t="shared" si="4"/>
        <v>0.6550000000000209</v>
      </c>
      <c r="F30" s="15">
        <f t="shared" si="19"/>
        <v>4.92</v>
      </c>
      <c r="G30" s="18">
        <f t="shared" si="6"/>
        <v>407.5399999999989</v>
      </c>
      <c r="H30" s="19">
        <f t="shared" si="7"/>
        <v>1.1550000000000213</v>
      </c>
      <c r="I30" s="15">
        <f t="shared" si="20"/>
        <v>18.980000000000004</v>
      </c>
      <c r="J30" s="18">
        <f t="shared" si="8"/>
        <v>408.03999999999843</v>
      </c>
      <c r="K30" s="19">
        <f t="shared" si="9"/>
        <v>1.6550000000000218</v>
      </c>
      <c r="L30" s="15">
        <f t="shared" si="21"/>
        <v>41.040000000000035</v>
      </c>
      <c r="M30" s="16">
        <f t="shared" si="10"/>
        <v>408.70000000000056</v>
      </c>
      <c r="N30" s="26">
        <v>9.4</v>
      </c>
      <c r="O30" s="26"/>
      <c r="P30" s="17">
        <f t="shared" si="11"/>
        <v>90.60000000000001</v>
      </c>
      <c r="Q30" s="3"/>
      <c r="R30" s="3"/>
      <c r="S30" s="3"/>
      <c r="T30" s="3"/>
    </row>
    <row r="31" spans="1:20" ht="17.25" customHeight="1">
      <c r="A31" s="18">
        <f t="shared" si="0"/>
        <v>406.5499999999998</v>
      </c>
      <c r="B31" s="19">
        <f t="shared" si="1"/>
        <v>0.1650000000000205</v>
      </c>
      <c r="C31" s="15">
        <f t="shared" si="18"/>
        <v>0.3</v>
      </c>
      <c r="D31" s="18">
        <f t="shared" si="3"/>
        <v>407.04999999999933</v>
      </c>
      <c r="E31" s="19">
        <f t="shared" si="4"/>
        <v>0.6650000000000209</v>
      </c>
      <c r="F31" s="15">
        <f t="shared" si="19"/>
        <v>5.1</v>
      </c>
      <c r="G31" s="18">
        <f t="shared" si="6"/>
        <v>407.5499999999989</v>
      </c>
      <c r="H31" s="19">
        <f t="shared" si="7"/>
        <v>1.1650000000000214</v>
      </c>
      <c r="I31" s="15">
        <f t="shared" si="20"/>
        <v>19.350000000000005</v>
      </c>
      <c r="J31" s="18">
        <f t="shared" si="8"/>
        <v>408.0499999999984</v>
      </c>
      <c r="K31" s="19">
        <f t="shared" si="9"/>
        <v>1.6650000000000218</v>
      </c>
      <c r="L31" s="15">
        <f t="shared" si="21"/>
        <v>41.60000000000004</v>
      </c>
      <c r="M31" s="16">
        <f t="shared" si="10"/>
        <v>408.8000000000006</v>
      </c>
      <c r="N31" s="26"/>
      <c r="O31" s="26"/>
      <c r="P31" s="17">
        <f t="shared" si="11"/>
        <v>100.00000000000001</v>
      </c>
      <c r="Q31" s="3"/>
      <c r="R31" s="3"/>
      <c r="S31" s="3"/>
      <c r="T31" s="3"/>
    </row>
    <row r="32" spans="1:20" ht="17.25" customHeight="1">
      <c r="A32" s="18">
        <f t="shared" si="0"/>
        <v>406.5599999999998</v>
      </c>
      <c r="B32" s="19">
        <f t="shared" si="1"/>
        <v>0.1750000000000205</v>
      </c>
      <c r="C32" s="15">
        <f t="shared" si="18"/>
        <v>0.33999999999999997</v>
      </c>
      <c r="D32" s="18">
        <f t="shared" si="3"/>
        <v>407.0599999999993</v>
      </c>
      <c r="E32" s="19">
        <f t="shared" si="4"/>
        <v>0.6750000000000209</v>
      </c>
      <c r="F32" s="15">
        <f t="shared" si="19"/>
        <v>5.279999999999999</v>
      </c>
      <c r="G32" s="18">
        <f t="shared" si="6"/>
        <v>407.55999999999887</v>
      </c>
      <c r="H32" s="19">
        <f t="shared" si="7"/>
        <v>1.1750000000000214</v>
      </c>
      <c r="I32" s="15">
        <f t="shared" si="20"/>
        <v>19.720000000000006</v>
      </c>
      <c r="J32" s="18">
        <f t="shared" si="8"/>
        <v>408.0599999999984</v>
      </c>
      <c r="K32" s="19">
        <f t="shared" si="9"/>
        <v>1.6750000000000218</v>
      </c>
      <c r="L32" s="15">
        <f t="shared" si="21"/>
        <v>42.16000000000004</v>
      </c>
      <c r="M32" s="16"/>
      <c r="N32" s="26"/>
      <c r="O32" s="26"/>
      <c r="P32" s="27"/>
      <c r="Q32" s="3"/>
      <c r="R32" s="3"/>
      <c r="S32" s="3"/>
      <c r="T32" s="3"/>
    </row>
    <row r="33" spans="1:20" ht="17.25" customHeight="1">
      <c r="A33" s="18">
        <f t="shared" si="0"/>
        <v>406.56999999999977</v>
      </c>
      <c r="B33" s="19">
        <f t="shared" si="1"/>
        <v>0.1850000000000205</v>
      </c>
      <c r="C33" s="15">
        <f t="shared" si="18"/>
        <v>0.37999999999999995</v>
      </c>
      <c r="D33" s="18">
        <f t="shared" si="3"/>
        <v>407.0699999999993</v>
      </c>
      <c r="E33" s="19">
        <f t="shared" si="4"/>
        <v>0.6850000000000209</v>
      </c>
      <c r="F33" s="15">
        <f t="shared" si="19"/>
        <v>5.459999999999999</v>
      </c>
      <c r="G33" s="18">
        <f t="shared" si="6"/>
        <v>407.56999999999886</v>
      </c>
      <c r="H33" s="19">
        <f t="shared" si="7"/>
        <v>1.1850000000000214</v>
      </c>
      <c r="I33" s="15">
        <f t="shared" si="20"/>
        <v>20.090000000000007</v>
      </c>
      <c r="J33" s="18">
        <f t="shared" si="8"/>
        <v>408.0699999999984</v>
      </c>
      <c r="K33" s="19">
        <f t="shared" si="9"/>
        <v>1.6850000000000218</v>
      </c>
      <c r="L33" s="15">
        <f t="shared" si="21"/>
        <v>42.72000000000004</v>
      </c>
      <c r="M33" s="27"/>
      <c r="N33" s="26"/>
      <c r="O33" s="26"/>
      <c r="P33" s="27"/>
      <c r="Q33" s="3"/>
      <c r="R33" s="3"/>
      <c r="S33" s="3"/>
      <c r="T33" s="3"/>
    </row>
    <row r="34" spans="1:20" ht="17.25" customHeight="1">
      <c r="A34" s="18">
        <f t="shared" si="0"/>
        <v>406.57999999999976</v>
      </c>
      <c r="B34" s="19">
        <f t="shared" si="1"/>
        <v>0.19500000000002052</v>
      </c>
      <c r="C34" s="15">
        <f t="shared" si="18"/>
        <v>0.41999999999999993</v>
      </c>
      <c r="D34" s="18">
        <f t="shared" si="3"/>
        <v>407.0799999999993</v>
      </c>
      <c r="E34" s="19">
        <f t="shared" si="4"/>
        <v>0.6950000000000209</v>
      </c>
      <c r="F34" s="15">
        <f t="shared" si="19"/>
        <v>5.639999999999999</v>
      </c>
      <c r="G34" s="18">
        <f t="shared" si="6"/>
        <v>407.57999999999885</v>
      </c>
      <c r="H34" s="19">
        <f t="shared" si="7"/>
        <v>1.1950000000000214</v>
      </c>
      <c r="I34" s="15">
        <f t="shared" si="20"/>
        <v>20.460000000000008</v>
      </c>
      <c r="J34" s="18">
        <f t="shared" si="8"/>
        <v>408.0799999999984</v>
      </c>
      <c r="K34" s="19">
        <f t="shared" si="9"/>
        <v>1.6950000000000218</v>
      </c>
      <c r="L34" s="15">
        <f t="shared" si="21"/>
        <v>43.280000000000044</v>
      </c>
      <c r="M34" s="27"/>
      <c r="N34" s="26"/>
      <c r="O34" s="26"/>
      <c r="P34" s="27"/>
      <c r="Q34" s="3"/>
      <c r="R34" s="3"/>
      <c r="S34" s="3"/>
      <c r="T34" s="3"/>
    </row>
    <row r="35" spans="1:20" ht="17.25" customHeight="1">
      <c r="A35" s="18">
        <f t="shared" si="0"/>
        <v>406.58999999999975</v>
      </c>
      <c r="B35" s="19">
        <f t="shared" si="1"/>
        <v>0.20500000000002053</v>
      </c>
      <c r="C35" s="15">
        <f t="shared" si="18"/>
        <v>0.4599999999999999</v>
      </c>
      <c r="D35" s="18">
        <f t="shared" si="3"/>
        <v>407.0899999999993</v>
      </c>
      <c r="E35" s="19">
        <f t="shared" si="4"/>
        <v>0.7050000000000209</v>
      </c>
      <c r="F35" s="15">
        <f t="shared" si="19"/>
        <v>5.8199999999999985</v>
      </c>
      <c r="G35" s="18">
        <f t="shared" si="6"/>
        <v>407.58999999999884</v>
      </c>
      <c r="H35" s="19">
        <f t="shared" si="7"/>
        <v>1.2050000000000214</v>
      </c>
      <c r="I35" s="15">
        <f t="shared" si="20"/>
        <v>20.83000000000001</v>
      </c>
      <c r="J35" s="18">
        <f t="shared" si="8"/>
        <v>408.0899999999984</v>
      </c>
      <c r="K35" s="19">
        <f t="shared" si="9"/>
        <v>1.7050000000000218</v>
      </c>
      <c r="L35" s="15">
        <f t="shared" si="21"/>
        <v>43.840000000000046</v>
      </c>
      <c r="M35" s="27"/>
      <c r="N35" s="26"/>
      <c r="O35" s="26"/>
      <c r="P35" s="27"/>
      <c r="Q35" s="3"/>
      <c r="R35" s="3"/>
      <c r="S35" s="3"/>
      <c r="T35" s="3"/>
    </row>
    <row r="36" spans="1:20" ht="17.25" customHeight="1">
      <c r="A36" s="20">
        <f t="shared" si="0"/>
        <v>406.59999999999974</v>
      </c>
      <c r="B36" s="21">
        <f t="shared" si="1"/>
        <v>0.21500000000002054</v>
      </c>
      <c r="C36" s="22">
        <f t="shared" si="18"/>
        <v>0.4999999999999999</v>
      </c>
      <c r="D36" s="20">
        <f t="shared" si="3"/>
        <v>407.0999999999993</v>
      </c>
      <c r="E36" s="21">
        <f t="shared" si="4"/>
        <v>0.715000000000021</v>
      </c>
      <c r="F36" s="22">
        <f t="shared" si="19"/>
        <v>5.999999999999998</v>
      </c>
      <c r="G36" s="20">
        <f t="shared" si="6"/>
        <v>407.59999999999883</v>
      </c>
      <c r="H36" s="21">
        <f t="shared" si="7"/>
        <v>1.2150000000000214</v>
      </c>
      <c r="I36" s="22">
        <f t="shared" si="20"/>
        <v>21.20000000000001</v>
      </c>
      <c r="J36" s="20">
        <f t="shared" si="8"/>
        <v>408.0999999999984</v>
      </c>
      <c r="K36" s="21">
        <f t="shared" si="9"/>
        <v>1.7150000000000218</v>
      </c>
      <c r="L36" s="22">
        <f t="shared" si="21"/>
        <v>44.40000000000005</v>
      </c>
      <c r="M36" s="27"/>
      <c r="N36" s="26"/>
      <c r="O36" s="26"/>
      <c r="P36" s="26"/>
      <c r="Q36" s="3"/>
      <c r="R36" s="3"/>
      <c r="S36" s="3"/>
      <c r="T36" s="3"/>
    </row>
    <row r="37" spans="1:20" ht="17.25" customHeight="1">
      <c r="A37" s="23">
        <f t="shared" si="0"/>
        <v>406.60999999999973</v>
      </c>
      <c r="B37" s="24">
        <f t="shared" si="1"/>
        <v>0.22500000000002054</v>
      </c>
      <c r="C37" s="25">
        <f aca="true" t="shared" si="22" ref="C37:C46">+C36+$N$9/10</f>
        <v>0.5499999999999999</v>
      </c>
      <c r="D37" s="23">
        <f t="shared" si="3"/>
        <v>407.1099999999993</v>
      </c>
      <c r="E37" s="24">
        <f t="shared" si="4"/>
        <v>0.725000000000021</v>
      </c>
      <c r="F37" s="25">
        <f aca="true" t="shared" si="23" ref="F37:F46">+F36+$N$14/10</f>
        <v>6.199999999999998</v>
      </c>
      <c r="G37" s="23">
        <f t="shared" si="6"/>
        <v>407.6099999999988</v>
      </c>
      <c r="H37" s="24">
        <f t="shared" si="7"/>
        <v>1.2250000000000214</v>
      </c>
      <c r="I37" s="42">
        <f>+I36+$N$19/10</f>
        <v>21.58000000000001</v>
      </c>
      <c r="J37" s="23">
        <f t="shared" si="8"/>
        <v>408.10999999999837</v>
      </c>
      <c r="K37" s="24">
        <f t="shared" si="9"/>
        <v>1.7250000000000218</v>
      </c>
      <c r="L37" s="42">
        <f>+L36+$N$24/10</f>
        <v>44.96000000000005</v>
      </c>
      <c r="M37" s="16"/>
      <c r="N37" s="3"/>
      <c r="O37" s="3"/>
      <c r="P37" s="26"/>
      <c r="Q37" s="3"/>
      <c r="R37" s="3"/>
      <c r="S37" s="3"/>
      <c r="T37" s="3"/>
    </row>
    <row r="38" spans="1:20" ht="17.25" customHeight="1">
      <c r="A38" s="18">
        <f t="shared" si="0"/>
        <v>406.6199999999997</v>
      </c>
      <c r="B38" s="19">
        <f t="shared" si="1"/>
        <v>0.23500000000002055</v>
      </c>
      <c r="C38" s="15">
        <f t="shared" si="22"/>
        <v>0.6</v>
      </c>
      <c r="D38" s="18">
        <f t="shared" si="3"/>
        <v>407.11999999999927</v>
      </c>
      <c r="E38" s="19">
        <f t="shared" si="4"/>
        <v>0.735000000000021</v>
      </c>
      <c r="F38" s="15">
        <f t="shared" si="23"/>
        <v>6.399999999999999</v>
      </c>
      <c r="G38" s="18">
        <f t="shared" si="6"/>
        <v>407.6199999999988</v>
      </c>
      <c r="H38" s="19">
        <f t="shared" si="7"/>
        <v>1.2350000000000214</v>
      </c>
      <c r="I38" s="15">
        <f aca="true" t="shared" si="24" ref="I38:I46">+I37+$N$19/10</f>
        <v>21.960000000000008</v>
      </c>
      <c r="J38" s="18">
        <f t="shared" si="8"/>
        <v>408.11999999999836</v>
      </c>
      <c r="K38" s="19">
        <f t="shared" si="9"/>
        <v>1.7350000000000219</v>
      </c>
      <c r="L38" s="15">
        <f aca="true" t="shared" si="25" ref="L38:L46">+L37+$N$24/10</f>
        <v>45.52000000000005</v>
      </c>
      <c r="M38" s="16"/>
      <c r="N38" s="3"/>
      <c r="O38" s="3"/>
      <c r="P38" s="26"/>
      <c r="Q38" s="3"/>
      <c r="R38" s="3"/>
      <c r="S38" s="3"/>
      <c r="T38" s="3"/>
    </row>
    <row r="39" spans="1:20" ht="17.25" customHeight="1">
      <c r="A39" s="18">
        <f aca="true" t="shared" si="26" ref="A39:A55">+A38+0.01</f>
        <v>406.6299999999997</v>
      </c>
      <c r="B39" s="19">
        <f aca="true" t="shared" si="27" ref="B39:B55">+B38+0.01</f>
        <v>0.24500000000002056</v>
      </c>
      <c r="C39" s="15">
        <f t="shared" si="22"/>
        <v>0.65</v>
      </c>
      <c r="D39" s="18">
        <f aca="true" t="shared" si="28" ref="D39:D55">+D38+0.01</f>
        <v>407.12999999999926</v>
      </c>
      <c r="E39" s="19">
        <f aca="true" t="shared" si="29" ref="E39:E55">+E38+0.01</f>
        <v>0.745000000000021</v>
      </c>
      <c r="F39" s="15">
        <f t="shared" si="23"/>
        <v>6.599999999999999</v>
      </c>
      <c r="G39" s="18">
        <f aca="true" t="shared" si="30" ref="G39:G55">+G38+0.01</f>
        <v>407.6299999999988</v>
      </c>
      <c r="H39" s="19">
        <f aca="true" t="shared" si="31" ref="H39:H55">+H38+0.01</f>
        <v>1.2450000000000214</v>
      </c>
      <c r="I39" s="15">
        <f t="shared" si="24"/>
        <v>22.340000000000007</v>
      </c>
      <c r="J39" s="18">
        <f aca="true" t="shared" si="32" ref="J39:J55">+J38+0.01</f>
        <v>408.12999999999835</v>
      </c>
      <c r="K39" s="19">
        <f aca="true" t="shared" si="33" ref="K39:K55">+K38+0.01</f>
        <v>1.7450000000000219</v>
      </c>
      <c r="L39" s="15">
        <f t="shared" si="25"/>
        <v>46.080000000000055</v>
      </c>
      <c r="M39" s="16"/>
      <c r="N39" s="3"/>
      <c r="O39" s="3"/>
      <c r="P39" s="26"/>
      <c r="Q39" s="3"/>
      <c r="R39" s="3"/>
      <c r="S39" s="3"/>
      <c r="T39" s="3"/>
    </row>
    <row r="40" spans="1:20" ht="17.25" customHeight="1">
      <c r="A40" s="18">
        <f t="shared" si="26"/>
        <v>406.6399999999997</v>
      </c>
      <c r="B40" s="19">
        <f t="shared" si="27"/>
        <v>0.25500000000002054</v>
      </c>
      <c r="C40" s="15">
        <f t="shared" si="22"/>
        <v>0.7000000000000001</v>
      </c>
      <c r="D40" s="18">
        <f t="shared" si="28"/>
        <v>407.13999999999925</v>
      </c>
      <c r="E40" s="19">
        <f t="shared" si="29"/>
        <v>0.755000000000021</v>
      </c>
      <c r="F40" s="15">
        <f t="shared" si="23"/>
        <v>6.799999999999999</v>
      </c>
      <c r="G40" s="18">
        <f t="shared" si="30"/>
        <v>407.6399999999988</v>
      </c>
      <c r="H40" s="19">
        <f t="shared" si="31"/>
        <v>1.2550000000000214</v>
      </c>
      <c r="I40" s="15">
        <f t="shared" si="24"/>
        <v>22.720000000000006</v>
      </c>
      <c r="J40" s="18">
        <f t="shared" si="32"/>
        <v>408.13999999999834</v>
      </c>
      <c r="K40" s="19">
        <f t="shared" si="33"/>
        <v>1.7550000000000219</v>
      </c>
      <c r="L40" s="15">
        <f t="shared" si="25"/>
        <v>46.64000000000006</v>
      </c>
      <c r="M40" s="16"/>
      <c r="N40" s="3"/>
      <c r="O40" s="3"/>
      <c r="P40" s="26"/>
      <c r="Q40" s="3"/>
      <c r="R40" s="3"/>
      <c r="S40" s="3"/>
      <c r="T40" s="3"/>
    </row>
    <row r="41" spans="1:20" ht="17.25" customHeight="1">
      <c r="A41" s="18">
        <f t="shared" si="26"/>
        <v>406.6499999999997</v>
      </c>
      <c r="B41" s="19">
        <f t="shared" si="27"/>
        <v>0.26500000000002055</v>
      </c>
      <c r="C41" s="15">
        <f t="shared" si="22"/>
        <v>0.7500000000000001</v>
      </c>
      <c r="D41" s="18">
        <f t="shared" si="28"/>
        <v>407.14999999999924</v>
      </c>
      <c r="E41" s="19">
        <f t="shared" si="29"/>
        <v>0.765000000000021</v>
      </c>
      <c r="F41" s="15">
        <f t="shared" si="23"/>
        <v>6.999999999999999</v>
      </c>
      <c r="G41" s="18">
        <f t="shared" si="30"/>
        <v>407.6499999999988</v>
      </c>
      <c r="H41" s="19">
        <f t="shared" si="31"/>
        <v>1.2650000000000214</v>
      </c>
      <c r="I41" s="15">
        <f t="shared" si="24"/>
        <v>23.100000000000005</v>
      </c>
      <c r="J41" s="18">
        <f t="shared" si="32"/>
        <v>408.14999999999833</v>
      </c>
      <c r="K41" s="19">
        <f t="shared" si="33"/>
        <v>1.7650000000000219</v>
      </c>
      <c r="L41" s="15">
        <f t="shared" si="25"/>
        <v>47.20000000000006</v>
      </c>
      <c r="M41" s="16"/>
      <c r="N41" s="3"/>
      <c r="O41" s="3"/>
      <c r="P41" s="26"/>
      <c r="Q41" s="3"/>
      <c r="R41" s="3"/>
      <c r="S41" s="3"/>
      <c r="T41" s="3"/>
    </row>
    <row r="42" spans="1:20" ht="17.25" customHeight="1">
      <c r="A42" s="18">
        <f t="shared" si="26"/>
        <v>406.6599999999997</v>
      </c>
      <c r="B42" s="19">
        <f t="shared" si="27"/>
        <v>0.27500000000002056</v>
      </c>
      <c r="C42" s="15">
        <f t="shared" si="22"/>
        <v>0.8000000000000002</v>
      </c>
      <c r="D42" s="18">
        <f t="shared" si="28"/>
        <v>407.15999999999923</v>
      </c>
      <c r="E42" s="19">
        <f t="shared" si="29"/>
        <v>0.775000000000021</v>
      </c>
      <c r="F42" s="15">
        <f t="shared" si="23"/>
        <v>7.199999999999999</v>
      </c>
      <c r="G42" s="18">
        <f t="shared" si="30"/>
        <v>407.6599999999988</v>
      </c>
      <c r="H42" s="19">
        <f t="shared" si="31"/>
        <v>1.2750000000000214</v>
      </c>
      <c r="I42" s="15">
        <f t="shared" si="24"/>
        <v>23.480000000000004</v>
      </c>
      <c r="J42" s="18">
        <f t="shared" si="32"/>
        <v>408.1599999999983</v>
      </c>
      <c r="K42" s="19">
        <f t="shared" si="33"/>
        <v>1.775000000000022</v>
      </c>
      <c r="L42" s="15">
        <f t="shared" si="25"/>
        <v>47.76000000000006</v>
      </c>
      <c r="M42" s="16"/>
      <c r="N42" s="3"/>
      <c r="O42" s="3"/>
      <c r="P42" s="26"/>
      <c r="Q42" s="3"/>
      <c r="R42" s="3"/>
      <c r="S42" s="3"/>
      <c r="T42" s="3"/>
    </row>
    <row r="43" spans="1:20" ht="17.25" customHeight="1">
      <c r="A43" s="18">
        <f t="shared" si="26"/>
        <v>406.6699999999997</v>
      </c>
      <c r="B43" s="19">
        <f t="shared" si="27"/>
        <v>0.28500000000002057</v>
      </c>
      <c r="C43" s="15">
        <f t="shared" si="22"/>
        <v>0.8500000000000002</v>
      </c>
      <c r="D43" s="18">
        <f t="shared" si="28"/>
        <v>407.1699999999992</v>
      </c>
      <c r="E43" s="19">
        <f t="shared" si="29"/>
        <v>0.785000000000021</v>
      </c>
      <c r="F43" s="15">
        <f t="shared" si="23"/>
        <v>7.3999999999999995</v>
      </c>
      <c r="G43" s="18">
        <f t="shared" si="30"/>
        <v>407.66999999999877</v>
      </c>
      <c r="H43" s="19">
        <f t="shared" si="31"/>
        <v>1.2850000000000215</v>
      </c>
      <c r="I43" s="15">
        <f t="shared" si="24"/>
        <v>23.860000000000003</v>
      </c>
      <c r="J43" s="18">
        <f t="shared" si="32"/>
        <v>408.1699999999983</v>
      </c>
      <c r="K43" s="19">
        <f t="shared" si="33"/>
        <v>1.785000000000022</v>
      </c>
      <c r="L43" s="15">
        <f t="shared" si="25"/>
        <v>48.320000000000064</v>
      </c>
      <c r="M43" s="16"/>
      <c r="N43" s="3"/>
      <c r="O43" s="3"/>
      <c r="P43" s="26"/>
      <c r="Q43" s="3"/>
      <c r="R43" s="3"/>
      <c r="S43" s="3"/>
      <c r="T43" s="3"/>
    </row>
    <row r="44" spans="1:20" ht="17.25" customHeight="1">
      <c r="A44" s="18">
        <f t="shared" si="26"/>
        <v>406.67999999999967</v>
      </c>
      <c r="B44" s="19">
        <f t="shared" si="27"/>
        <v>0.2950000000000206</v>
      </c>
      <c r="C44" s="15">
        <f t="shared" si="22"/>
        <v>0.9000000000000002</v>
      </c>
      <c r="D44" s="18">
        <f t="shared" si="28"/>
        <v>407.1799999999992</v>
      </c>
      <c r="E44" s="19">
        <f t="shared" si="29"/>
        <v>0.795000000000021</v>
      </c>
      <c r="F44" s="15">
        <f t="shared" si="23"/>
        <v>7.6</v>
      </c>
      <c r="G44" s="18">
        <f t="shared" si="30"/>
        <v>407.67999999999876</v>
      </c>
      <c r="H44" s="19">
        <f t="shared" si="31"/>
        <v>1.2950000000000215</v>
      </c>
      <c r="I44" s="15">
        <f t="shared" si="24"/>
        <v>24.240000000000002</v>
      </c>
      <c r="J44" s="18">
        <f t="shared" si="32"/>
        <v>408.1799999999983</v>
      </c>
      <c r="K44" s="19">
        <f t="shared" si="33"/>
        <v>1.795000000000022</v>
      </c>
      <c r="L44" s="15">
        <f t="shared" si="25"/>
        <v>48.88000000000007</v>
      </c>
      <c r="M44" s="16"/>
      <c r="N44" s="3"/>
      <c r="O44" s="3"/>
      <c r="P44" s="26"/>
      <c r="Q44" s="3"/>
      <c r="R44" s="3"/>
      <c r="S44" s="3"/>
      <c r="T44" s="3"/>
    </row>
    <row r="45" spans="1:20" ht="17.25" customHeight="1">
      <c r="A45" s="18">
        <f t="shared" si="26"/>
        <v>406.68999999999966</v>
      </c>
      <c r="B45" s="19">
        <f t="shared" si="27"/>
        <v>0.3050000000000206</v>
      </c>
      <c r="C45" s="15">
        <f t="shared" si="22"/>
        <v>0.9500000000000003</v>
      </c>
      <c r="D45" s="18">
        <f t="shared" si="28"/>
        <v>407.1899999999992</v>
      </c>
      <c r="E45" s="19">
        <f t="shared" si="29"/>
        <v>0.805000000000021</v>
      </c>
      <c r="F45" s="15">
        <f t="shared" si="23"/>
        <v>7.8</v>
      </c>
      <c r="G45" s="18">
        <f t="shared" si="30"/>
        <v>407.68999999999875</v>
      </c>
      <c r="H45" s="19">
        <f t="shared" si="31"/>
        <v>1.3050000000000215</v>
      </c>
      <c r="I45" s="15">
        <f t="shared" si="24"/>
        <v>24.62</v>
      </c>
      <c r="J45" s="18">
        <f t="shared" si="32"/>
        <v>408.1899999999983</v>
      </c>
      <c r="K45" s="19">
        <f t="shared" si="33"/>
        <v>1.805000000000022</v>
      </c>
      <c r="L45" s="15">
        <f t="shared" si="25"/>
        <v>49.44000000000007</v>
      </c>
      <c r="M45" s="16"/>
      <c r="N45" s="3"/>
      <c r="O45" s="3"/>
      <c r="P45" s="26"/>
      <c r="Q45" s="3"/>
      <c r="R45" s="3"/>
      <c r="S45" s="3"/>
      <c r="T45" s="3"/>
    </row>
    <row r="46" spans="1:20" ht="17.25" customHeight="1">
      <c r="A46" s="20">
        <f t="shared" si="26"/>
        <v>406.69999999999965</v>
      </c>
      <c r="B46" s="21">
        <f t="shared" si="27"/>
        <v>0.3150000000000206</v>
      </c>
      <c r="C46" s="22">
        <f t="shared" si="22"/>
        <v>1.0000000000000002</v>
      </c>
      <c r="D46" s="20">
        <f t="shared" si="28"/>
        <v>407.1999999999992</v>
      </c>
      <c r="E46" s="21">
        <f t="shared" si="29"/>
        <v>0.815000000000021</v>
      </c>
      <c r="F46" s="22">
        <f t="shared" si="23"/>
        <v>8</v>
      </c>
      <c r="G46" s="20">
        <f t="shared" si="30"/>
        <v>407.69999999999874</v>
      </c>
      <c r="H46" s="21">
        <f t="shared" si="31"/>
        <v>1.3150000000000215</v>
      </c>
      <c r="I46" s="22">
        <f t="shared" si="24"/>
        <v>25</v>
      </c>
      <c r="J46" s="20">
        <f t="shared" si="32"/>
        <v>408.1999999999983</v>
      </c>
      <c r="K46" s="28">
        <f t="shared" si="33"/>
        <v>1.815000000000022</v>
      </c>
      <c r="L46" s="22">
        <f t="shared" si="25"/>
        <v>50.00000000000007</v>
      </c>
      <c r="M46" s="16"/>
      <c r="N46" s="3"/>
      <c r="O46" s="3"/>
      <c r="P46" s="26"/>
      <c r="Q46" s="3"/>
      <c r="R46" s="3"/>
      <c r="S46" s="3"/>
      <c r="T46" s="3"/>
    </row>
    <row r="47" spans="1:20" ht="17.25" customHeight="1">
      <c r="A47" s="23">
        <f t="shared" si="26"/>
        <v>406.70999999999964</v>
      </c>
      <c r="B47" s="24">
        <f t="shared" si="27"/>
        <v>0.3250000000000206</v>
      </c>
      <c r="C47" s="25">
        <f aca="true" t="shared" si="34" ref="C47:C55">+C46+$N$10/10</f>
        <v>1.0700000000000003</v>
      </c>
      <c r="D47" s="23">
        <f t="shared" si="28"/>
        <v>407.2099999999992</v>
      </c>
      <c r="E47" s="24">
        <f t="shared" si="29"/>
        <v>0.825000000000021</v>
      </c>
      <c r="F47" s="42">
        <f>+F46+$N$15/10</f>
        <v>8.28</v>
      </c>
      <c r="G47" s="23">
        <f t="shared" si="30"/>
        <v>407.70999999999873</v>
      </c>
      <c r="H47" s="24">
        <f t="shared" si="31"/>
        <v>1.3250000000000215</v>
      </c>
      <c r="I47" s="42">
        <f>+I46+$N$20/10</f>
        <v>25.42</v>
      </c>
      <c r="J47" s="23">
        <f t="shared" si="32"/>
        <v>408.2099999999983</v>
      </c>
      <c r="K47" s="29">
        <f t="shared" si="33"/>
        <v>1.825000000000022</v>
      </c>
      <c r="L47" s="42">
        <f>+L46+$N$25/10</f>
        <v>50.74000000000007</v>
      </c>
      <c r="M47" s="16"/>
      <c r="N47" s="3"/>
      <c r="O47" s="3"/>
      <c r="P47" s="3"/>
      <c r="Q47" s="3"/>
      <c r="R47" s="3"/>
      <c r="S47" s="3"/>
      <c r="T47" s="3"/>
    </row>
    <row r="48" spans="1:20" ht="17.25" customHeight="1">
      <c r="A48" s="18">
        <f t="shared" si="26"/>
        <v>406.71999999999963</v>
      </c>
      <c r="B48" s="19">
        <f t="shared" si="27"/>
        <v>0.3350000000000206</v>
      </c>
      <c r="C48" s="15">
        <f t="shared" si="34"/>
        <v>1.1400000000000003</v>
      </c>
      <c r="D48" s="18">
        <f t="shared" si="28"/>
        <v>407.2199999999992</v>
      </c>
      <c r="E48" s="19">
        <f t="shared" si="29"/>
        <v>0.8350000000000211</v>
      </c>
      <c r="F48" s="15">
        <f aca="true" t="shared" si="35" ref="F48:F55">+F47+$N$15/10</f>
        <v>8.559999999999999</v>
      </c>
      <c r="G48" s="18">
        <f t="shared" si="30"/>
        <v>407.7199999999987</v>
      </c>
      <c r="H48" s="19">
        <f t="shared" si="31"/>
        <v>1.3350000000000215</v>
      </c>
      <c r="I48" s="15">
        <f aca="true" t="shared" si="36" ref="I48:I55">+I47+$N$20/10</f>
        <v>25.840000000000003</v>
      </c>
      <c r="J48" s="18">
        <f t="shared" si="32"/>
        <v>408.21999999999827</v>
      </c>
      <c r="K48" s="19">
        <f t="shared" si="33"/>
        <v>1.835000000000022</v>
      </c>
      <c r="L48" s="15">
        <f aca="true" t="shared" si="37" ref="L48:L55">+L47+$N$25/10</f>
        <v>51.480000000000075</v>
      </c>
      <c r="M48" s="16"/>
      <c r="N48" s="3"/>
      <c r="O48" s="3"/>
      <c r="P48" s="3"/>
      <c r="Q48" s="3"/>
      <c r="R48" s="3"/>
      <c r="S48" s="3"/>
      <c r="T48" s="3"/>
    </row>
    <row r="49" spans="1:20" ht="17.25" customHeight="1">
      <c r="A49" s="18">
        <f t="shared" si="26"/>
        <v>406.7299999999996</v>
      </c>
      <c r="B49" s="19">
        <f t="shared" si="27"/>
        <v>0.3450000000000206</v>
      </c>
      <c r="C49" s="15">
        <f t="shared" si="34"/>
        <v>1.2100000000000004</v>
      </c>
      <c r="D49" s="18">
        <f t="shared" si="28"/>
        <v>407.22999999999917</v>
      </c>
      <c r="E49" s="19">
        <f t="shared" si="29"/>
        <v>0.8450000000000211</v>
      </c>
      <c r="F49" s="15">
        <f t="shared" si="35"/>
        <v>8.839999999999998</v>
      </c>
      <c r="G49" s="18">
        <f t="shared" si="30"/>
        <v>407.7299999999987</v>
      </c>
      <c r="H49" s="19">
        <f t="shared" si="31"/>
        <v>1.3450000000000215</v>
      </c>
      <c r="I49" s="15">
        <f t="shared" si="36"/>
        <v>26.260000000000005</v>
      </c>
      <c r="J49" s="18">
        <f t="shared" si="32"/>
        <v>408.22999999999826</v>
      </c>
      <c r="K49" s="19">
        <f t="shared" si="33"/>
        <v>1.845000000000022</v>
      </c>
      <c r="L49" s="15">
        <f t="shared" si="37"/>
        <v>52.22000000000008</v>
      </c>
      <c r="M49" s="16"/>
      <c r="N49" s="3"/>
      <c r="O49" s="3"/>
      <c r="P49" s="3"/>
      <c r="Q49" s="3"/>
      <c r="R49" s="3"/>
      <c r="S49" s="3"/>
      <c r="T49" s="3"/>
    </row>
    <row r="50" spans="1:20" ht="17.25" customHeight="1">
      <c r="A50" s="18">
        <f t="shared" si="26"/>
        <v>406.7399999999996</v>
      </c>
      <c r="B50" s="19">
        <f t="shared" si="27"/>
        <v>0.35500000000002063</v>
      </c>
      <c r="C50" s="15">
        <f t="shared" si="34"/>
        <v>1.2800000000000005</v>
      </c>
      <c r="D50" s="18">
        <f t="shared" si="28"/>
        <v>407.23999999999916</v>
      </c>
      <c r="E50" s="19">
        <f t="shared" si="29"/>
        <v>0.8550000000000211</v>
      </c>
      <c r="F50" s="15">
        <f t="shared" si="35"/>
        <v>9.119999999999997</v>
      </c>
      <c r="G50" s="18">
        <f t="shared" si="30"/>
        <v>407.7399999999987</v>
      </c>
      <c r="H50" s="19">
        <f t="shared" si="31"/>
        <v>1.3550000000000215</v>
      </c>
      <c r="I50" s="15">
        <f t="shared" si="36"/>
        <v>26.680000000000007</v>
      </c>
      <c r="J50" s="18">
        <f t="shared" si="32"/>
        <v>408.23999999999825</v>
      </c>
      <c r="K50" s="19">
        <f t="shared" si="33"/>
        <v>1.855000000000022</v>
      </c>
      <c r="L50" s="15">
        <f t="shared" si="37"/>
        <v>52.96000000000008</v>
      </c>
      <c r="M50" s="16"/>
      <c r="N50" s="3"/>
      <c r="O50" s="3"/>
      <c r="P50" s="3"/>
      <c r="Q50" s="3"/>
      <c r="R50" s="3"/>
      <c r="S50" s="3"/>
      <c r="T50" s="3"/>
    </row>
    <row r="51" spans="1:20" ht="17.25" customHeight="1">
      <c r="A51" s="18">
        <f t="shared" si="26"/>
        <v>406.7499999999996</v>
      </c>
      <c r="B51" s="19">
        <f t="shared" si="27"/>
        <v>0.36500000000002064</v>
      </c>
      <c r="C51" s="15">
        <f t="shared" si="34"/>
        <v>1.3500000000000005</v>
      </c>
      <c r="D51" s="18">
        <f t="shared" si="28"/>
        <v>407.24999999999915</v>
      </c>
      <c r="E51" s="19">
        <f t="shared" si="29"/>
        <v>0.8650000000000211</v>
      </c>
      <c r="F51" s="15">
        <f t="shared" si="35"/>
        <v>9.399999999999997</v>
      </c>
      <c r="G51" s="18">
        <f t="shared" si="30"/>
        <v>407.7499999999987</v>
      </c>
      <c r="H51" s="19">
        <f t="shared" si="31"/>
        <v>1.3650000000000215</v>
      </c>
      <c r="I51" s="15">
        <f t="shared" si="36"/>
        <v>27.10000000000001</v>
      </c>
      <c r="J51" s="18">
        <f t="shared" si="32"/>
        <v>408.24999999999824</v>
      </c>
      <c r="K51" s="19">
        <f t="shared" si="33"/>
        <v>1.865000000000022</v>
      </c>
      <c r="L51" s="15">
        <f t="shared" si="37"/>
        <v>53.70000000000008</v>
      </c>
      <c r="M51" s="16"/>
      <c r="N51" s="3"/>
      <c r="O51" s="3"/>
      <c r="P51" s="3"/>
      <c r="Q51" s="3"/>
      <c r="R51" s="3"/>
      <c r="S51" s="3"/>
      <c r="T51" s="3"/>
    </row>
    <row r="52" spans="1:20" ht="17.25" customHeight="1">
      <c r="A52" s="18">
        <f t="shared" si="26"/>
        <v>406.7599999999996</v>
      </c>
      <c r="B52" s="19">
        <f t="shared" si="27"/>
        <v>0.37500000000002065</v>
      </c>
      <c r="C52" s="15">
        <f t="shared" si="34"/>
        <v>1.4200000000000006</v>
      </c>
      <c r="D52" s="18">
        <f t="shared" si="28"/>
        <v>407.25999999999914</v>
      </c>
      <c r="E52" s="19">
        <f t="shared" si="29"/>
        <v>0.8750000000000211</v>
      </c>
      <c r="F52" s="15">
        <f t="shared" si="35"/>
        <v>9.679999999999996</v>
      </c>
      <c r="G52" s="18">
        <f t="shared" si="30"/>
        <v>407.7599999999987</v>
      </c>
      <c r="H52" s="19">
        <f t="shared" si="31"/>
        <v>1.3750000000000215</v>
      </c>
      <c r="I52" s="15">
        <f t="shared" si="36"/>
        <v>27.52000000000001</v>
      </c>
      <c r="J52" s="18">
        <f t="shared" si="32"/>
        <v>408.25999999999823</v>
      </c>
      <c r="K52" s="19">
        <f t="shared" si="33"/>
        <v>1.875000000000022</v>
      </c>
      <c r="L52" s="15">
        <f t="shared" si="37"/>
        <v>54.44000000000008</v>
      </c>
      <c r="M52" s="16"/>
      <c r="N52" s="3"/>
      <c r="O52" s="3"/>
      <c r="P52" s="3"/>
      <c r="Q52" s="3"/>
      <c r="R52" s="3"/>
      <c r="S52" s="3"/>
      <c r="T52" s="3"/>
    </row>
    <row r="53" spans="1:20" ht="17.25" customHeight="1">
      <c r="A53" s="18">
        <f t="shared" si="26"/>
        <v>406.7699999999996</v>
      </c>
      <c r="B53" s="19">
        <f t="shared" si="27"/>
        <v>0.38500000000002066</v>
      </c>
      <c r="C53" s="15">
        <f t="shared" si="34"/>
        <v>1.4900000000000007</v>
      </c>
      <c r="D53" s="18">
        <f t="shared" si="28"/>
        <v>407.26999999999913</v>
      </c>
      <c r="E53" s="19">
        <f t="shared" si="29"/>
        <v>0.8850000000000211</v>
      </c>
      <c r="F53" s="15">
        <f t="shared" si="35"/>
        <v>9.959999999999996</v>
      </c>
      <c r="G53" s="18">
        <f t="shared" si="30"/>
        <v>407.7699999999987</v>
      </c>
      <c r="H53" s="19">
        <f t="shared" si="31"/>
        <v>1.3850000000000215</v>
      </c>
      <c r="I53" s="15">
        <f t="shared" si="36"/>
        <v>27.940000000000012</v>
      </c>
      <c r="J53" s="18">
        <f t="shared" si="32"/>
        <v>408.2699999999982</v>
      </c>
      <c r="K53" s="19">
        <f t="shared" si="33"/>
        <v>1.885000000000022</v>
      </c>
      <c r="L53" s="15">
        <f t="shared" si="37"/>
        <v>55.180000000000085</v>
      </c>
      <c r="M53" s="16"/>
      <c r="N53" s="3"/>
      <c r="O53" s="3"/>
      <c r="P53" s="3"/>
      <c r="Q53" s="3"/>
      <c r="R53" s="3"/>
      <c r="S53" s="3"/>
      <c r="T53" s="3"/>
    </row>
    <row r="54" spans="1:20" ht="17.25" customHeight="1">
      <c r="A54" s="18">
        <f t="shared" si="26"/>
        <v>406.7799999999996</v>
      </c>
      <c r="B54" s="19">
        <f t="shared" si="27"/>
        <v>0.39500000000002067</v>
      </c>
      <c r="C54" s="15">
        <f t="shared" si="34"/>
        <v>1.5600000000000007</v>
      </c>
      <c r="D54" s="18">
        <f t="shared" si="28"/>
        <v>407.2799999999991</v>
      </c>
      <c r="E54" s="19">
        <f t="shared" si="29"/>
        <v>0.8950000000000211</v>
      </c>
      <c r="F54" s="15">
        <f t="shared" si="35"/>
        <v>10.239999999999995</v>
      </c>
      <c r="G54" s="18">
        <f t="shared" si="30"/>
        <v>407.77999999999867</v>
      </c>
      <c r="H54" s="19">
        <f t="shared" si="31"/>
        <v>1.3950000000000216</v>
      </c>
      <c r="I54" s="15">
        <f t="shared" si="36"/>
        <v>28.360000000000014</v>
      </c>
      <c r="J54" s="18">
        <f t="shared" si="32"/>
        <v>408.2799999999982</v>
      </c>
      <c r="K54" s="19">
        <f t="shared" si="33"/>
        <v>1.895000000000022</v>
      </c>
      <c r="L54" s="15">
        <f t="shared" si="37"/>
        <v>55.92000000000009</v>
      </c>
      <c r="M54" s="16"/>
      <c r="N54" s="3"/>
      <c r="O54" s="3"/>
      <c r="P54" s="3"/>
      <c r="Q54" s="3"/>
      <c r="R54" s="3"/>
      <c r="S54" s="3"/>
      <c r="T54" s="3"/>
    </row>
    <row r="55" spans="1:20" ht="17.25" customHeight="1">
      <c r="A55" s="30">
        <f t="shared" si="26"/>
        <v>406.78999999999957</v>
      </c>
      <c r="B55" s="31">
        <f t="shared" si="27"/>
        <v>0.4050000000000207</v>
      </c>
      <c r="C55" s="22">
        <f t="shared" si="34"/>
        <v>1.6300000000000008</v>
      </c>
      <c r="D55" s="30">
        <f t="shared" si="28"/>
        <v>407.2899999999991</v>
      </c>
      <c r="E55" s="31">
        <f t="shared" si="29"/>
        <v>0.9050000000000211</v>
      </c>
      <c r="F55" s="22">
        <f t="shared" si="35"/>
        <v>10.519999999999994</v>
      </c>
      <c r="G55" s="30">
        <f t="shared" si="30"/>
        <v>407.78999999999866</v>
      </c>
      <c r="H55" s="31">
        <f t="shared" si="31"/>
        <v>1.4050000000000216</v>
      </c>
      <c r="I55" s="22">
        <f t="shared" si="36"/>
        <v>28.780000000000015</v>
      </c>
      <c r="J55" s="30">
        <f t="shared" si="32"/>
        <v>408.2899999999982</v>
      </c>
      <c r="K55" s="31">
        <f t="shared" si="33"/>
        <v>1.905000000000022</v>
      </c>
      <c r="L55" s="22">
        <f t="shared" si="37"/>
        <v>56.66000000000009</v>
      </c>
      <c r="M55" s="16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"/>
      <c r="O57" s="3"/>
      <c r="P57" s="3"/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6"/>
      <c r="N59" s="3"/>
      <c r="O59" s="3"/>
      <c r="P59" s="3"/>
      <c r="Q59" s="3"/>
      <c r="R59" s="3"/>
      <c r="S59" s="3"/>
      <c r="T59" s="3"/>
    </row>
    <row r="60" spans="1:20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16"/>
      <c r="N60" s="3"/>
      <c r="O60" s="3"/>
      <c r="P60" s="3"/>
      <c r="Q60" s="3"/>
      <c r="R60" s="3"/>
      <c r="S60" s="3"/>
      <c r="T60" s="3"/>
    </row>
    <row r="61" spans="1:20" ht="17.25" customHeight="1">
      <c r="A61" s="12">
        <f>J55+0.01</f>
        <v>408.2999999999982</v>
      </c>
      <c r="B61" s="13">
        <f>K55+0.01</f>
        <v>1.915000000000022</v>
      </c>
      <c r="C61" s="43">
        <f>+L55+$N$25/10</f>
        <v>57.40000000000009</v>
      </c>
      <c r="D61" s="12">
        <f>+A110+0.01</f>
        <v>408.79999999999774</v>
      </c>
      <c r="E61" s="13">
        <f>+B110+0.01</f>
        <v>2.4150000000000134</v>
      </c>
      <c r="F61" s="43">
        <f>+C110+$N$30/10</f>
        <v>99.99999999999991</v>
      </c>
      <c r="G61" s="12">
        <f>+D110+0.01</f>
        <v>409.2999999999973</v>
      </c>
      <c r="H61" s="13">
        <f>+E110+0.01</f>
        <v>2.9150000000000027</v>
      </c>
      <c r="I61" s="43"/>
      <c r="J61" s="12">
        <f>+G110+0.01</f>
        <v>409.7999999999968</v>
      </c>
      <c r="K61" s="13">
        <f>+H110+0.01</f>
        <v>3.414999999999992</v>
      </c>
      <c r="L61" s="43"/>
      <c r="M61" s="16"/>
      <c r="N61" s="3"/>
      <c r="O61" s="3"/>
      <c r="P61" s="3"/>
      <c r="Q61" s="3"/>
      <c r="R61" s="3"/>
      <c r="S61" s="3"/>
      <c r="T61" s="3"/>
    </row>
    <row r="62" spans="1:20" ht="17.25" customHeight="1">
      <c r="A62" s="18">
        <f aca="true" t="shared" si="38" ref="A62:A110">+A61+0.01</f>
        <v>408.3099999999982</v>
      </c>
      <c r="B62" s="19">
        <f aca="true" t="shared" si="39" ref="B62:B110">+B61+0.01</f>
        <v>1.925000000000022</v>
      </c>
      <c r="C62" s="15">
        <f>+C61+$N$26/10</f>
        <v>58.14000000000009</v>
      </c>
      <c r="D62" s="18">
        <f aca="true" t="shared" si="40" ref="D62:D110">+D61+0.01</f>
        <v>408.80999999999773</v>
      </c>
      <c r="E62" s="19">
        <f aca="true" t="shared" si="41" ref="E62:E110">+E61+0.01</f>
        <v>2.425000000000013</v>
      </c>
      <c r="F62" s="15"/>
      <c r="G62" s="18">
        <f aca="true" t="shared" si="42" ref="G62:G110">+G61+0.01</f>
        <v>409.3099999999973</v>
      </c>
      <c r="H62" s="19">
        <f aca="true" t="shared" si="43" ref="H62:H110">+H61+0.01</f>
        <v>2.9250000000000025</v>
      </c>
      <c r="I62" s="15"/>
      <c r="J62" s="18">
        <f aca="true" t="shared" si="44" ref="J62:J110">+J61+0.01</f>
        <v>409.8099999999968</v>
      </c>
      <c r="K62" s="19">
        <f aca="true" t="shared" si="45" ref="K62:K110">+K61+0.01</f>
        <v>3.424999999999992</v>
      </c>
      <c r="L62" s="15"/>
      <c r="M62" s="16"/>
      <c r="N62" s="3"/>
      <c r="O62" s="3"/>
      <c r="P62" s="3"/>
      <c r="Q62" s="3"/>
      <c r="R62" s="3"/>
      <c r="S62" s="3"/>
      <c r="T62" s="3"/>
    </row>
    <row r="63" spans="1:20" ht="17.25" customHeight="1">
      <c r="A63" s="18">
        <f t="shared" si="38"/>
        <v>408.3199999999982</v>
      </c>
      <c r="B63" s="19">
        <f t="shared" si="39"/>
        <v>1.935000000000022</v>
      </c>
      <c r="C63" s="15">
        <f aca="true" t="shared" si="46" ref="C63:C71">+C62+$N$26/10</f>
        <v>58.880000000000095</v>
      </c>
      <c r="D63" s="18">
        <f t="shared" si="40"/>
        <v>408.8199999999977</v>
      </c>
      <c r="E63" s="19">
        <f t="shared" si="41"/>
        <v>2.435000000000013</v>
      </c>
      <c r="F63" s="15"/>
      <c r="G63" s="18">
        <f t="shared" si="42"/>
        <v>409.31999999999726</v>
      </c>
      <c r="H63" s="19">
        <f t="shared" si="43"/>
        <v>2.9350000000000023</v>
      </c>
      <c r="I63" s="15"/>
      <c r="J63" s="18">
        <f t="shared" si="44"/>
        <v>409.8199999999968</v>
      </c>
      <c r="K63" s="19">
        <f t="shared" si="45"/>
        <v>3.4349999999999916</v>
      </c>
      <c r="L63" s="15"/>
      <c r="M63" s="16"/>
      <c r="N63" s="3"/>
      <c r="O63" s="3"/>
      <c r="P63" s="3"/>
      <c r="Q63" s="3"/>
      <c r="R63" s="3"/>
      <c r="S63" s="3"/>
      <c r="T63" s="3"/>
    </row>
    <row r="64" spans="1:20" ht="17.25" customHeight="1">
      <c r="A64" s="18">
        <f t="shared" si="38"/>
        <v>408.32999999999817</v>
      </c>
      <c r="B64" s="19">
        <f t="shared" si="39"/>
        <v>1.945000000000022</v>
      </c>
      <c r="C64" s="15">
        <f t="shared" si="46"/>
        <v>59.6200000000001</v>
      </c>
      <c r="D64" s="18">
        <f t="shared" si="40"/>
        <v>408.8299999999977</v>
      </c>
      <c r="E64" s="19">
        <f t="shared" si="41"/>
        <v>2.4450000000000127</v>
      </c>
      <c r="F64" s="15"/>
      <c r="G64" s="18">
        <f t="shared" si="42"/>
        <v>409.32999999999726</v>
      </c>
      <c r="H64" s="19">
        <f t="shared" si="43"/>
        <v>2.945000000000002</v>
      </c>
      <c r="I64" s="15"/>
      <c r="J64" s="18">
        <f t="shared" si="44"/>
        <v>409.8299999999968</v>
      </c>
      <c r="K64" s="19">
        <f t="shared" si="45"/>
        <v>3.4449999999999914</v>
      </c>
      <c r="L64" s="15"/>
      <c r="M64" s="16"/>
      <c r="N64" s="3"/>
      <c r="O64" s="3"/>
      <c r="P64" s="3"/>
      <c r="Q64" s="3"/>
      <c r="R64" s="3"/>
      <c r="S64" s="3"/>
      <c r="T64" s="3"/>
    </row>
    <row r="65" spans="1:20" ht="17.25" customHeight="1">
      <c r="A65" s="18">
        <f t="shared" si="38"/>
        <v>408.33999999999816</v>
      </c>
      <c r="B65" s="19">
        <f t="shared" si="39"/>
        <v>1.955000000000022</v>
      </c>
      <c r="C65" s="15">
        <f t="shared" si="46"/>
        <v>60.3600000000001</v>
      </c>
      <c r="D65" s="18">
        <f t="shared" si="40"/>
        <v>408.8399999999977</v>
      </c>
      <c r="E65" s="19">
        <f t="shared" si="41"/>
        <v>2.4550000000000125</v>
      </c>
      <c r="F65" s="15"/>
      <c r="G65" s="18">
        <f t="shared" si="42"/>
        <v>409.33999999999725</v>
      </c>
      <c r="H65" s="19">
        <f t="shared" si="43"/>
        <v>2.955000000000002</v>
      </c>
      <c r="I65" s="15"/>
      <c r="J65" s="18">
        <f t="shared" si="44"/>
        <v>409.8399999999968</v>
      </c>
      <c r="K65" s="19">
        <f t="shared" si="45"/>
        <v>3.454999999999991</v>
      </c>
      <c r="L65" s="15"/>
      <c r="M65" s="16"/>
      <c r="N65" s="3"/>
      <c r="O65" s="3"/>
      <c r="P65" s="3"/>
      <c r="Q65" s="3"/>
      <c r="R65" s="3"/>
      <c r="S65" s="3"/>
      <c r="T65" s="3"/>
    </row>
    <row r="66" spans="1:20" ht="17.25" customHeight="1">
      <c r="A66" s="18">
        <f t="shared" si="38"/>
        <v>408.34999999999815</v>
      </c>
      <c r="B66" s="19">
        <f t="shared" si="39"/>
        <v>1.965000000000022</v>
      </c>
      <c r="C66" s="15">
        <f t="shared" si="46"/>
        <v>61.1000000000001</v>
      </c>
      <c r="D66" s="18">
        <f t="shared" si="40"/>
        <v>408.8499999999977</v>
      </c>
      <c r="E66" s="19">
        <f t="shared" si="41"/>
        <v>2.4650000000000123</v>
      </c>
      <c r="F66" s="15"/>
      <c r="G66" s="18">
        <f t="shared" si="42"/>
        <v>409.34999999999724</v>
      </c>
      <c r="H66" s="19">
        <f t="shared" si="43"/>
        <v>2.9650000000000016</v>
      </c>
      <c r="I66" s="15"/>
      <c r="J66" s="18">
        <f t="shared" si="44"/>
        <v>409.8499999999968</v>
      </c>
      <c r="K66" s="19">
        <f t="shared" si="45"/>
        <v>3.464999999999991</v>
      </c>
      <c r="L66" s="15"/>
      <c r="M66" s="16"/>
      <c r="N66" s="3"/>
      <c r="O66" s="3"/>
      <c r="P66" s="3"/>
      <c r="Q66" s="3"/>
      <c r="R66" s="3"/>
      <c r="S66" s="3"/>
      <c r="T66" s="3"/>
    </row>
    <row r="67" spans="1:20" ht="17.25" customHeight="1">
      <c r="A67" s="18">
        <f t="shared" si="38"/>
        <v>408.35999999999814</v>
      </c>
      <c r="B67" s="19">
        <f t="shared" si="39"/>
        <v>1.975000000000022</v>
      </c>
      <c r="C67" s="15">
        <f t="shared" si="46"/>
        <v>61.8400000000001</v>
      </c>
      <c r="D67" s="18">
        <f t="shared" si="40"/>
        <v>408.8599999999977</v>
      </c>
      <c r="E67" s="19">
        <f t="shared" si="41"/>
        <v>2.475000000000012</v>
      </c>
      <c r="F67" s="15"/>
      <c r="G67" s="18">
        <f t="shared" si="42"/>
        <v>409.3599999999972</v>
      </c>
      <c r="H67" s="19">
        <f t="shared" si="43"/>
        <v>2.9750000000000014</v>
      </c>
      <c r="I67" s="15"/>
      <c r="J67" s="18">
        <f t="shared" si="44"/>
        <v>409.8599999999968</v>
      </c>
      <c r="K67" s="19">
        <f t="shared" si="45"/>
        <v>3.4749999999999908</v>
      </c>
      <c r="L67" s="15"/>
      <c r="M67" s="16"/>
      <c r="N67" s="3"/>
      <c r="O67" s="3"/>
      <c r="P67" s="3"/>
      <c r="Q67" s="3"/>
      <c r="R67" s="3"/>
      <c r="S67" s="3"/>
      <c r="T67" s="3"/>
    </row>
    <row r="68" spans="1:20" ht="17.25" customHeight="1">
      <c r="A68" s="18">
        <f t="shared" si="38"/>
        <v>408.36999999999813</v>
      </c>
      <c r="B68" s="19">
        <f t="shared" si="39"/>
        <v>1.985000000000022</v>
      </c>
      <c r="C68" s="15">
        <f t="shared" si="46"/>
        <v>62.580000000000105</v>
      </c>
      <c r="D68" s="18">
        <f t="shared" si="40"/>
        <v>408.8699999999977</v>
      </c>
      <c r="E68" s="19">
        <f t="shared" si="41"/>
        <v>2.485000000000012</v>
      </c>
      <c r="F68" s="15"/>
      <c r="G68" s="18">
        <f t="shared" si="42"/>
        <v>409.3699999999972</v>
      </c>
      <c r="H68" s="19">
        <f t="shared" si="43"/>
        <v>2.985000000000001</v>
      </c>
      <c r="I68" s="15"/>
      <c r="J68" s="18">
        <f t="shared" si="44"/>
        <v>409.86999999999676</v>
      </c>
      <c r="K68" s="19">
        <f t="shared" si="45"/>
        <v>3.4849999999999905</v>
      </c>
      <c r="L68" s="15"/>
      <c r="M68" s="16"/>
      <c r="N68" s="3"/>
      <c r="O68" s="3"/>
      <c r="P68" s="3"/>
      <c r="Q68" s="3"/>
      <c r="R68" s="3"/>
      <c r="S68" s="3"/>
      <c r="T68" s="3"/>
    </row>
    <row r="69" spans="1:20" ht="17.25" customHeight="1">
      <c r="A69" s="18">
        <f t="shared" si="38"/>
        <v>408.3799999999981</v>
      </c>
      <c r="B69" s="19">
        <f t="shared" si="39"/>
        <v>1.995000000000022</v>
      </c>
      <c r="C69" s="15">
        <f t="shared" si="46"/>
        <v>63.32000000000011</v>
      </c>
      <c r="D69" s="18">
        <f t="shared" si="40"/>
        <v>408.87999999999766</v>
      </c>
      <c r="E69" s="19">
        <f t="shared" si="41"/>
        <v>2.4950000000000117</v>
      </c>
      <c r="F69" s="15"/>
      <c r="G69" s="18">
        <f t="shared" si="42"/>
        <v>409.3799999999972</v>
      </c>
      <c r="H69" s="19">
        <f t="shared" si="43"/>
        <v>2.995000000000001</v>
      </c>
      <c r="I69" s="15"/>
      <c r="J69" s="18">
        <f t="shared" si="44"/>
        <v>409.87999999999676</v>
      </c>
      <c r="K69" s="19">
        <f t="shared" si="45"/>
        <v>3.4949999999999903</v>
      </c>
      <c r="L69" s="15"/>
      <c r="M69" s="16"/>
      <c r="N69" s="3"/>
      <c r="O69" s="3"/>
      <c r="P69" s="3"/>
      <c r="Q69" s="3"/>
      <c r="R69" s="3"/>
      <c r="S69" s="3"/>
      <c r="T69" s="3"/>
    </row>
    <row r="70" spans="1:20" ht="17.25" customHeight="1">
      <c r="A70" s="18">
        <f t="shared" si="38"/>
        <v>408.3899999999981</v>
      </c>
      <c r="B70" s="19">
        <f t="shared" si="39"/>
        <v>2.005000000000022</v>
      </c>
      <c r="C70" s="15">
        <f t="shared" si="46"/>
        <v>64.0600000000001</v>
      </c>
      <c r="D70" s="18">
        <f t="shared" si="40"/>
        <v>408.88999999999766</v>
      </c>
      <c r="E70" s="19">
        <f t="shared" si="41"/>
        <v>2.5050000000000114</v>
      </c>
      <c r="F70" s="15"/>
      <c r="G70" s="18">
        <f t="shared" si="42"/>
        <v>409.3899999999972</v>
      </c>
      <c r="H70" s="19">
        <f t="shared" si="43"/>
        <v>3.005000000000001</v>
      </c>
      <c r="I70" s="15"/>
      <c r="J70" s="18">
        <f t="shared" si="44"/>
        <v>409.88999999999675</v>
      </c>
      <c r="K70" s="19">
        <f t="shared" si="45"/>
        <v>3.50499999999999</v>
      </c>
      <c r="L70" s="15"/>
      <c r="M70" s="16"/>
      <c r="N70" s="3"/>
      <c r="O70" s="3"/>
      <c r="P70" s="3"/>
      <c r="Q70" s="3"/>
      <c r="R70" s="3"/>
      <c r="S70" s="3"/>
      <c r="T70" s="3"/>
    </row>
    <row r="71" spans="1:20" ht="17.25" customHeight="1">
      <c r="A71" s="20">
        <f t="shared" si="38"/>
        <v>408.3999999999981</v>
      </c>
      <c r="B71" s="21">
        <f t="shared" si="39"/>
        <v>2.015000000000022</v>
      </c>
      <c r="C71" s="22">
        <f t="shared" si="46"/>
        <v>64.8000000000001</v>
      </c>
      <c r="D71" s="20">
        <f t="shared" si="40"/>
        <v>408.89999999999765</v>
      </c>
      <c r="E71" s="21">
        <f t="shared" si="41"/>
        <v>2.5150000000000112</v>
      </c>
      <c r="F71" s="22"/>
      <c r="G71" s="20">
        <f t="shared" si="42"/>
        <v>409.3999999999972</v>
      </c>
      <c r="H71" s="21">
        <f t="shared" si="43"/>
        <v>3.0150000000000006</v>
      </c>
      <c r="I71" s="22"/>
      <c r="J71" s="20">
        <f t="shared" si="44"/>
        <v>409.89999999999674</v>
      </c>
      <c r="K71" s="21">
        <f t="shared" si="45"/>
        <v>3.51499999999999</v>
      </c>
      <c r="L71" s="22"/>
      <c r="M71" s="16"/>
      <c r="N71" s="3"/>
      <c r="O71" s="3"/>
      <c r="P71" s="3"/>
      <c r="Q71" s="3"/>
      <c r="R71" s="3"/>
      <c r="S71" s="3"/>
      <c r="T71" s="3"/>
    </row>
    <row r="72" spans="1:20" ht="17.25" customHeight="1">
      <c r="A72" s="23">
        <f t="shared" si="38"/>
        <v>408.4099999999981</v>
      </c>
      <c r="B72" s="24">
        <f t="shared" si="39"/>
        <v>2.0250000000000217</v>
      </c>
      <c r="C72" s="42">
        <f>+C71+$N$27/10</f>
        <v>65.62000000000009</v>
      </c>
      <c r="D72" s="23">
        <f t="shared" si="40"/>
        <v>408.90999999999764</v>
      </c>
      <c r="E72" s="24">
        <f t="shared" si="41"/>
        <v>2.525000000000011</v>
      </c>
      <c r="F72" s="25"/>
      <c r="G72" s="23">
        <f t="shared" si="42"/>
        <v>409.4099999999972</v>
      </c>
      <c r="H72" s="24">
        <f t="shared" si="43"/>
        <v>3.0250000000000004</v>
      </c>
      <c r="I72" s="42"/>
      <c r="J72" s="23">
        <f t="shared" si="44"/>
        <v>409.9099999999967</v>
      </c>
      <c r="K72" s="24">
        <f t="shared" si="45"/>
        <v>3.5249999999999897</v>
      </c>
      <c r="L72" s="42"/>
      <c r="M72" s="16"/>
      <c r="N72" s="3"/>
      <c r="O72" s="3"/>
      <c r="P72" s="3"/>
      <c r="Q72" s="3"/>
      <c r="R72" s="3"/>
      <c r="S72" s="3"/>
      <c r="T72" s="3"/>
    </row>
    <row r="73" spans="1:20" ht="17.25" customHeight="1">
      <c r="A73" s="18">
        <f t="shared" si="38"/>
        <v>408.4199999999981</v>
      </c>
      <c r="B73" s="19">
        <f t="shared" si="39"/>
        <v>2.0350000000000215</v>
      </c>
      <c r="C73" s="15">
        <f aca="true" t="shared" si="47" ref="C73:C81">+C72+$N$27/10</f>
        <v>66.44000000000008</v>
      </c>
      <c r="D73" s="18">
        <f t="shared" si="40"/>
        <v>408.91999999999763</v>
      </c>
      <c r="E73" s="19">
        <f t="shared" si="41"/>
        <v>2.535000000000011</v>
      </c>
      <c r="F73" s="15"/>
      <c r="G73" s="18">
        <f t="shared" si="42"/>
        <v>409.4199999999972</v>
      </c>
      <c r="H73" s="19">
        <f t="shared" si="43"/>
        <v>3.035</v>
      </c>
      <c r="I73" s="15"/>
      <c r="J73" s="18">
        <f t="shared" si="44"/>
        <v>409.9199999999967</v>
      </c>
      <c r="K73" s="19">
        <f t="shared" si="45"/>
        <v>3.5349999999999895</v>
      </c>
      <c r="L73" s="15"/>
      <c r="M73" s="16"/>
      <c r="N73" s="3"/>
      <c r="O73" s="3"/>
      <c r="P73" s="3"/>
      <c r="Q73" s="3"/>
      <c r="R73" s="3"/>
      <c r="S73" s="3"/>
      <c r="T73" s="3"/>
    </row>
    <row r="74" spans="1:20" ht="17.25" customHeight="1">
      <c r="A74" s="18">
        <f t="shared" si="38"/>
        <v>408.4299999999981</v>
      </c>
      <c r="B74" s="19">
        <f t="shared" si="39"/>
        <v>2.0450000000000212</v>
      </c>
      <c r="C74" s="15">
        <f t="shared" si="47"/>
        <v>67.26000000000008</v>
      </c>
      <c r="D74" s="18">
        <f t="shared" si="40"/>
        <v>408.9299999999976</v>
      </c>
      <c r="E74" s="19">
        <f t="shared" si="41"/>
        <v>2.5450000000000106</v>
      </c>
      <c r="F74" s="15"/>
      <c r="G74" s="18">
        <f t="shared" si="42"/>
        <v>409.42999999999716</v>
      </c>
      <c r="H74" s="19">
        <f t="shared" si="43"/>
        <v>3.045</v>
      </c>
      <c r="I74" s="15"/>
      <c r="J74" s="18">
        <f t="shared" si="44"/>
        <v>409.9299999999967</v>
      </c>
      <c r="K74" s="19">
        <f t="shared" si="45"/>
        <v>3.5449999999999893</v>
      </c>
      <c r="L74" s="15"/>
      <c r="M74" s="16"/>
      <c r="N74" s="3"/>
      <c r="O74" s="3"/>
      <c r="P74" s="3"/>
      <c r="Q74" s="3"/>
      <c r="R74" s="3"/>
      <c r="S74" s="3"/>
      <c r="T74" s="3"/>
    </row>
    <row r="75" spans="1:20" ht="17.25" customHeight="1">
      <c r="A75" s="18">
        <f t="shared" si="38"/>
        <v>408.43999999999807</v>
      </c>
      <c r="B75" s="19">
        <f t="shared" si="39"/>
        <v>2.055000000000021</v>
      </c>
      <c r="C75" s="15">
        <f t="shared" si="47"/>
        <v>68.08000000000007</v>
      </c>
      <c r="D75" s="18">
        <f t="shared" si="40"/>
        <v>408.9399999999976</v>
      </c>
      <c r="E75" s="19">
        <f t="shared" si="41"/>
        <v>2.5550000000000104</v>
      </c>
      <c r="F75" s="15"/>
      <c r="G75" s="18">
        <f t="shared" si="42"/>
        <v>409.43999999999716</v>
      </c>
      <c r="H75" s="19">
        <f t="shared" si="43"/>
        <v>3.0549999999999997</v>
      </c>
      <c r="I75" s="15"/>
      <c r="J75" s="18">
        <f t="shared" si="44"/>
        <v>409.9399999999967</v>
      </c>
      <c r="K75" s="19">
        <f t="shared" si="45"/>
        <v>3.554999999999989</v>
      </c>
      <c r="L75" s="15"/>
      <c r="M75" s="16"/>
      <c r="N75" s="3"/>
      <c r="O75" s="3"/>
      <c r="P75" s="3"/>
      <c r="Q75" s="3"/>
      <c r="R75" s="3"/>
      <c r="S75" s="3"/>
      <c r="T75" s="3"/>
    </row>
    <row r="76" spans="1:20" ht="17.25" customHeight="1">
      <c r="A76" s="18">
        <f t="shared" si="38"/>
        <v>408.44999999999806</v>
      </c>
      <c r="B76" s="19">
        <f t="shared" si="39"/>
        <v>2.065000000000021</v>
      </c>
      <c r="C76" s="15">
        <f t="shared" si="47"/>
        <v>68.90000000000006</v>
      </c>
      <c r="D76" s="18">
        <f t="shared" si="40"/>
        <v>408.9499999999976</v>
      </c>
      <c r="E76" s="19">
        <f t="shared" si="41"/>
        <v>2.56500000000001</v>
      </c>
      <c r="F76" s="15"/>
      <c r="G76" s="18">
        <f t="shared" si="42"/>
        <v>409.44999999999715</v>
      </c>
      <c r="H76" s="19">
        <f t="shared" si="43"/>
        <v>3.0649999999999995</v>
      </c>
      <c r="I76" s="15"/>
      <c r="J76" s="18">
        <f t="shared" si="44"/>
        <v>409.9499999999967</v>
      </c>
      <c r="K76" s="19">
        <f t="shared" si="45"/>
        <v>3.564999999999989</v>
      </c>
      <c r="L76" s="15"/>
      <c r="M76" s="16"/>
      <c r="N76" s="3"/>
      <c r="O76" s="3"/>
      <c r="P76" s="3"/>
      <c r="Q76" s="3"/>
      <c r="R76" s="3"/>
      <c r="S76" s="3"/>
      <c r="T76" s="3"/>
    </row>
    <row r="77" spans="1:20" ht="17.25" customHeight="1">
      <c r="A77" s="18">
        <f t="shared" si="38"/>
        <v>408.45999999999805</v>
      </c>
      <c r="B77" s="19">
        <f t="shared" si="39"/>
        <v>2.0750000000000206</v>
      </c>
      <c r="C77" s="15">
        <f t="shared" si="47"/>
        <v>69.72000000000006</v>
      </c>
      <c r="D77" s="18">
        <f t="shared" si="40"/>
        <v>408.9599999999976</v>
      </c>
      <c r="E77" s="19">
        <f t="shared" si="41"/>
        <v>2.57500000000001</v>
      </c>
      <c r="F77" s="15"/>
      <c r="G77" s="18">
        <f t="shared" si="42"/>
        <v>409.45999999999714</v>
      </c>
      <c r="H77" s="19">
        <f t="shared" si="43"/>
        <v>3.0749999999999993</v>
      </c>
      <c r="I77" s="15"/>
      <c r="J77" s="18">
        <f t="shared" si="44"/>
        <v>409.9599999999967</v>
      </c>
      <c r="K77" s="19">
        <f t="shared" si="45"/>
        <v>3.5749999999999886</v>
      </c>
      <c r="L77" s="15"/>
      <c r="M77" s="16"/>
      <c r="N77" s="3"/>
      <c r="O77" s="3"/>
      <c r="P77" s="3"/>
      <c r="Q77" s="3"/>
      <c r="R77" s="3"/>
      <c r="S77" s="3"/>
      <c r="T77" s="3"/>
    </row>
    <row r="78" spans="1:20" ht="17.25" customHeight="1">
      <c r="A78" s="18">
        <f t="shared" si="38"/>
        <v>408.46999999999804</v>
      </c>
      <c r="B78" s="19">
        <f t="shared" si="39"/>
        <v>2.0850000000000204</v>
      </c>
      <c r="C78" s="15">
        <f t="shared" si="47"/>
        <v>70.54000000000005</v>
      </c>
      <c r="D78" s="18">
        <f t="shared" si="40"/>
        <v>408.9699999999976</v>
      </c>
      <c r="E78" s="19">
        <f t="shared" si="41"/>
        <v>2.5850000000000097</v>
      </c>
      <c r="F78" s="15"/>
      <c r="G78" s="18">
        <f t="shared" si="42"/>
        <v>409.4699999999971</v>
      </c>
      <c r="H78" s="19">
        <f t="shared" si="43"/>
        <v>3.084999999999999</v>
      </c>
      <c r="I78" s="15"/>
      <c r="J78" s="18">
        <f t="shared" si="44"/>
        <v>409.9699999999967</v>
      </c>
      <c r="K78" s="19">
        <f t="shared" si="45"/>
        <v>3.5849999999999884</v>
      </c>
      <c r="L78" s="15"/>
      <c r="M78" s="16"/>
      <c r="N78" s="3"/>
      <c r="O78" s="3"/>
      <c r="P78" s="3"/>
      <c r="Q78" s="3"/>
      <c r="R78" s="3"/>
      <c r="S78" s="3"/>
      <c r="T78" s="3"/>
    </row>
    <row r="79" spans="1:20" ht="17.25" customHeight="1">
      <c r="A79" s="18">
        <f t="shared" si="38"/>
        <v>408.47999999999803</v>
      </c>
      <c r="B79" s="19">
        <f t="shared" si="39"/>
        <v>2.09500000000002</v>
      </c>
      <c r="C79" s="15">
        <f t="shared" si="47"/>
        <v>71.36000000000004</v>
      </c>
      <c r="D79" s="18">
        <f t="shared" si="40"/>
        <v>408.9799999999976</v>
      </c>
      <c r="E79" s="19">
        <f t="shared" si="41"/>
        <v>2.5950000000000095</v>
      </c>
      <c r="F79" s="15"/>
      <c r="G79" s="18">
        <f t="shared" si="42"/>
        <v>409.4799999999971</v>
      </c>
      <c r="H79" s="19">
        <f t="shared" si="43"/>
        <v>3.094999999999999</v>
      </c>
      <c r="I79" s="15"/>
      <c r="J79" s="18">
        <f t="shared" si="44"/>
        <v>409.97999999999666</v>
      </c>
      <c r="K79" s="19">
        <f t="shared" si="45"/>
        <v>3.594999999999988</v>
      </c>
      <c r="L79" s="15"/>
      <c r="M79" s="16"/>
      <c r="N79" s="3"/>
      <c r="O79" s="3"/>
      <c r="P79" s="3"/>
      <c r="Q79" s="3"/>
      <c r="R79" s="3"/>
      <c r="S79" s="3"/>
      <c r="T79" s="3"/>
    </row>
    <row r="80" spans="1:20" ht="17.25" customHeight="1">
      <c r="A80" s="18">
        <f t="shared" si="38"/>
        <v>408.489999999998</v>
      </c>
      <c r="B80" s="19">
        <f t="shared" si="39"/>
        <v>2.10500000000002</v>
      </c>
      <c r="C80" s="15">
        <f t="shared" si="47"/>
        <v>72.18000000000004</v>
      </c>
      <c r="D80" s="18">
        <f t="shared" si="40"/>
        <v>408.98999999999756</v>
      </c>
      <c r="E80" s="19">
        <f t="shared" si="41"/>
        <v>2.6050000000000093</v>
      </c>
      <c r="F80" s="15"/>
      <c r="G80" s="18">
        <f t="shared" si="42"/>
        <v>409.4899999999971</v>
      </c>
      <c r="H80" s="19">
        <f t="shared" si="43"/>
        <v>3.1049999999999986</v>
      </c>
      <c r="I80" s="15"/>
      <c r="J80" s="18">
        <f t="shared" si="44"/>
        <v>409.98999999999666</v>
      </c>
      <c r="K80" s="19">
        <f t="shared" si="45"/>
        <v>3.604999999999988</v>
      </c>
      <c r="L80" s="15"/>
      <c r="M80" s="16"/>
      <c r="N80" s="3"/>
      <c r="O80" s="3"/>
      <c r="P80" s="3"/>
      <c r="Q80" s="3"/>
      <c r="R80" s="3"/>
      <c r="S80" s="3"/>
      <c r="T80" s="3"/>
    </row>
    <row r="81" spans="1:20" ht="17.25" customHeight="1">
      <c r="A81" s="20">
        <f t="shared" si="38"/>
        <v>408.499999999998</v>
      </c>
      <c r="B81" s="21">
        <f t="shared" si="39"/>
        <v>2.1150000000000198</v>
      </c>
      <c r="C81" s="22">
        <f t="shared" si="47"/>
        <v>73.00000000000003</v>
      </c>
      <c r="D81" s="20">
        <f t="shared" si="40"/>
        <v>408.99999999999756</v>
      </c>
      <c r="E81" s="21">
        <f t="shared" si="41"/>
        <v>2.615000000000009</v>
      </c>
      <c r="F81" s="22"/>
      <c r="G81" s="20">
        <f t="shared" si="42"/>
        <v>409.4999999999971</v>
      </c>
      <c r="H81" s="21">
        <f t="shared" si="43"/>
        <v>3.1149999999999984</v>
      </c>
      <c r="I81" s="22"/>
      <c r="J81" s="20">
        <f t="shared" si="44"/>
        <v>409.99999999999665</v>
      </c>
      <c r="K81" s="21">
        <f t="shared" si="45"/>
        <v>3.614999999999988</v>
      </c>
      <c r="L81" s="22"/>
      <c r="M81" s="16"/>
      <c r="N81" s="3"/>
      <c r="O81" s="3"/>
      <c r="P81" s="3"/>
      <c r="Q81" s="3"/>
      <c r="R81" s="3"/>
      <c r="S81" s="3"/>
      <c r="T81" s="3"/>
    </row>
    <row r="82" spans="1:20" ht="17.25" customHeight="1">
      <c r="A82" s="23">
        <f t="shared" si="38"/>
        <v>408.509999999998</v>
      </c>
      <c r="B82" s="24">
        <f t="shared" si="39"/>
        <v>2.1250000000000195</v>
      </c>
      <c r="C82" s="42">
        <f>+C81+$N$28/10</f>
        <v>73.82000000000002</v>
      </c>
      <c r="D82" s="23">
        <f t="shared" si="40"/>
        <v>409.00999999999755</v>
      </c>
      <c r="E82" s="24">
        <f t="shared" si="41"/>
        <v>2.625000000000009</v>
      </c>
      <c r="F82" s="25"/>
      <c r="G82" s="23">
        <f t="shared" si="42"/>
        <v>409.5099999999971</v>
      </c>
      <c r="H82" s="24">
        <f t="shared" si="43"/>
        <v>3.1249999999999982</v>
      </c>
      <c r="I82" s="42"/>
      <c r="J82" s="23">
        <f t="shared" si="44"/>
        <v>410.00999999999664</v>
      </c>
      <c r="K82" s="24">
        <f t="shared" si="45"/>
        <v>3.6249999999999876</v>
      </c>
      <c r="L82" s="42"/>
      <c r="M82" s="16"/>
      <c r="N82" s="3"/>
      <c r="O82" s="3"/>
      <c r="P82" s="3"/>
      <c r="Q82" s="3"/>
      <c r="R82" s="3"/>
      <c r="S82" s="3"/>
      <c r="T82" s="3"/>
    </row>
    <row r="83" spans="1:20" ht="17.25" customHeight="1">
      <c r="A83" s="18">
        <f t="shared" si="38"/>
        <v>408.519999999998</v>
      </c>
      <c r="B83" s="19">
        <f t="shared" si="39"/>
        <v>2.1350000000000193</v>
      </c>
      <c r="C83" s="15">
        <f aca="true" t="shared" si="48" ref="C83:C91">+C82+$N$28/10</f>
        <v>74.64000000000001</v>
      </c>
      <c r="D83" s="18">
        <f t="shared" si="40"/>
        <v>409.01999999999754</v>
      </c>
      <c r="E83" s="19">
        <f t="shared" si="41"/>
        <v>2.6350000000000087</v>
      </c>
      <c r="F83" s="15"/>
      <c r="G83" s="18">
        <f t="shared" si="42"/>
        <v>409.5199999999971</v>
      </c>
      <c r="H83" s="19">
        <f t="shared" si="43"/>
        <v>3.134999999999998</v>
      </c>
      <c r="I83" s="15"/>
      <c r="J83" s="18">
        <f t="shared" si="44"/>
        <v>410.0199999999966</v>
      </c>
      <c r="K83" s="19">
        <f t="shared" si="45"/>
        <v>3.6349999999999874</v>
      </c>
      <c r="L83" s="15"/>
      <c r="M83" s="16"/>
      <c r="N83" s="3"/>
      <c r="O83" s="3"/>
      <c r="P83" s="3"/>
      <c r="Q83" s="3"/>
      <c r="R83" s="3"/>
      <c r="S83" s="3"/>
      <c r="T83" s="3"/>
    </row>
    <row r="84" spans="1:20" ht="17.25" customHeight="1">
      <c r="A84" s="18">
        <f t="shared" si="38"/>
        <v>408.529999999998</v>
      </c>
      <c r="B84" s="19">
        <f t="shared" si="39"/>
        <v>2.145000000000019</v>
      </c>
      <c r="C84" s="15">
        <f t="shared" si="48"/>
        <v>75.46000000000001</v>
      </c>
      <c r="D84" s="18">
        <f t="shared" si="40"/>
        <v>409.02999999999753</v>
      </c>
      <c r="E84" s="19">
        <f t="shared" si="41"/>
        <v>2.6450000000000085</v>
      </c>
      <c r="F84" s="15"/>
      <c r="G84" s="18">
        <f t="shared" si="42"/>
        <v>409.5299999999971</v>
      </c>
      <c r="H84" s="19">
        <f t="shared" si="43"/>
        <v>3.144999999999998</v>
      </c>
      <c r="I84" s="15"/>
      <c r="J84" s="18">
        <f t="shared" si="44"/>
        <v>410.0299999999966</v>
      </c>
      <c r="K84" s="19">
        <f t="shared" si="45"/>
        <v>3.644999999999987</v>
      </c>
      <c r="L84" s="15"/>
      <c r="M84" s="16"/>
      <c r="N84" s="3"/>
      <c r="O84" s="3"/>
      <c r="P84" s="3"/>
      <c r="Q84" s="3"/>
      <c r="R84" s="3"/>
      <c r="S84" s="3"/>
      <c r="T84" s="3"/>
    </row>
    <row r="85" spans="1:20" ht="17.25" customHeight="1">
      <c r="A85" s="18">
        <f t="shared" si="38"/>
        <v>408.539999999998</v>
      </c>
      <c r="B85" s="19">
        <f t="shared" si="39"/>
        <v>2.155000000000019</v>
      </c>
      <c r="C85" s="15">
        <f t="shared" si="48"/>
        <v>76.28</v>
      </c>
      <c r="D85" s="18">
        <f t="shared" si="40"/>
        <v>409.0399999999975</v>
      </c>
      <c r="E85" s="19">
        <f t="shared" si="41"/>
        <v>2.6550000000000082</v>
      </c>
      <c r="F85" s="15"/>
      <c r="G85" s="18">
        <f t="shared" si="42"/>
        <v>409.53999999999706</v>
      </c>
      <c r="H85" s="19">
        <f t="shared" si="43"/>
        <v>3.1549999999999976</v>
      </c>
      <c r="I85" s="15"/>
      <c r="J85" s="18">
        <f t="shared" si="44"/>
        <v>410.0399999999966</v>
      </c>
      <c r="K85" s="19">
        <f t="shared" si="45"/>
        <v>3.654999999999987</v>
      </c>
      <c r="L85" s="15"/>
      <c r="M85" s="16"/>
      <c r="N85" s="3"/>
      <c r="O85" s="3"/>
      <c r="P85" s="3"/>
      <c r="Q85" s="3"/>
      <c r="R85" s="3"/>
      <c r="S85" s="3"/>
      <c r="T85" s="3"/>
    </row>
    <row r="86" spans="1:20" ht="17.25" customHeight="1">
      <c r="A86" s="18">
        <f t="shared" si="38"/>
        <v>408.54999999999797</v>
      </c>
      <c r="B86" s="19">
        <f t="shared" si="39"/>
        <v>2.1650000000000187</v>
      </c>
      <c r="C86" s="15">
        <f t="shared" si="48"/>
        <v>77.1</v>
      </c>
      <c r="D86" s="18">
        <f t="shared" si="40"/>
        <v>409.0499999999975</v>
      </c>
      <c r="E86" s="19">
        <f t="shared" si="41"/>
        <v>2.665000000000008</v>
      </c>
      <c r="F86" s="15"/>
      <c r="G86" s="18">
        <f t="shared" si="42"/>
        <v>409.54999999999706</v>
      </c>
      <c r="H86" s="19">
        <f t="shared" si="43"/>
        <v>3.1649999999999974</v>
      </c>
      <c r="I86" s="15"/>
      <c r="J86" s="18">
        <f t="shared" si="44"/>
        <v>410.0499999999966</v>
      </c>
      <c r="K86" s="19">
        <f t="shared" si="45"/>
        <v>3.6649999999999867</v>
      </c>
      <c r="L86" s="15"/>
      <c r="M86" s="16"/>
      <c r="N86" s="3"/>
      <c r="O86" s="3"/>
      <c r="P86" s="3"/>
      <c r="Q86" s="3"/>
      <c r="R86" s="3"/>
      <c r="S86" s="3"/>
      <c r="T86" s="3"/>
    </row>
    <row r="87" spans="1:20" ht="17.25" customHeight="1">
      <c r="A87" s="18">
        <f t="shared" si="38"/>
        <v>408.55999999999796</v>
      </c>
      <c r="B87" s="19">
        <f t="shared" si="39"/>
        <v>2.1750000000000185</v>
      </c>
      <c r="C87" s="15">
        <f t="shared" si="48"/>
        <v>77.91999999999999</v>
      </c>
      <c r="D87" s="18">
        <f t="shared" si="40"/>
        <v>409.0599999999975</v>
      </c>
      <c r="E87" s="19">
        <f t="shared" si="41"/>
        <v>2.675000000000008</v>
      </c>
      <c r="F87" s="15"/>
      <c r="G87" s="18">
        <f t="shared" si="42"/>
        <v>409.55999999999705</v>
      </c>
      <c r="H87" s="19">
        <f t="shared" si="43"/>
        <v>3.174999999999997</v>
      </c>
      <c r="I87" s="15"/>
      <c r="J87" s="18">
        <f t="shared" si="44"/>
        <v>410.0599999999966</v>
      </c>
      <c r="K87" s="19">
        <f t="shared" si="45"/>
        <v>3.6749999999999865</v>
      </c>
      <c r="L87" s="15"/>
      <c r="M87" s="16"/>
      <c r="N87" s="3"/>
      <c r="O87" s="3"/>
      <c r="P87" s="3"/>
      <c r="Q87" s="3"/>
      <c r="R87" s="3"/>
      <c r="S87" s="3"/>
      <c r="T87" s="3"/>
    </row>
    <row r="88" spans="1:20" ht="17.25" customHeight="1">
      <c r="A88" s="18">
        <f t="shared" si="38"/>
        <v>408.56999999999795</v>
      </c>
      <c r="B88" s="19">
        <f t="shared" si="39"/>
        <v>2.1850000000000183</v>
      </c>
      <c r="C88" s="15">
        <f t="shared" si="48"/>
        <v>78.73999999999998</v>
      </c>
      <c r="D88" s="18">
        <f t="shared" si="40"/>
        <v>409.0699999999975</v>
      </c>
      <c r="E88" s="19">
        <f t="shared" si="41"/>
        <v>2.6850000000000076</v>
      </c>
      <c r="F88" s="15"/>
      <c r="G88" s="18">
        <f t="shared" si="42"/>
        <v>409.56999999999704</v>
      </c>
      <c r="H88" s="19">
        <f t="shared" si="43"/>
        <v>3.184999999999997</v>
      </c>
      <c r="I88" s="15"/>
      <c r="J88" s="18">
        <f t="shared" si="44"/>
        <v>410.0699999999966</v>
      </c>
      <c r="K88" s="19">
        <f t="shared" si="45"/>
        <v>3.6849999999999863</v>
      </c>
      <c r="L88" s="15"/>
      <c r="M88" s="16"/>
      <c r="N88" s="3"/>
      <c r="O88" s="3"/>
      <c r="P88" s="3"/>
      <c r="Q88" s="3"/>
      <c r="R88" s="3"/>
      <c r="S88" s="3"/>
      <c r="T88" s="3"/>
    </row>
    <row r="89" spans="1:20" ht="17.25" customHeight="1">
      <c r="A89" s="18">
        <f t="shared" si="38"/>
        <v>408.57999999999794</v>
      </c>
      <c r="B89" s="19">
        <f t="shared" si="39"/>
        <v>2.195000000000018</v>
      </c>
      <c r="C89" s="15">
        <f t="shared" si="48"/>
        <v>79.55999999999997</v>
      </c>
      <c r="D89" s="18">
        <f t="shared" si="40"/>
        <v>409.0799999999975</v>
      </c>
      <c r="E89" s="19">
        <f t="shared" si="41"/>
        <v>2.6950000000000074</v>
      </c>
      <c r="F89" s="15"/>
      <c r="G89" s="18">
        <f t="shared" si="42"/>
        <v>409.579999999997</v>
      </c>
      <c r="H89" s="19">
        <f t="shared" si="43"/>
        <v>3.1949999999999967</v>
      </c>
      <c r="I89" s="15"/>
      <c r="J89" s="18">
        <f t="shared" si="44"/>
        <v>410.0799999999966</v>
      </c>
      <c r="K89" s="19">
        <f t="shared" si="45"/>
        <v>3.694999999999986</v>
      </c>
      <c r="L89" s="15"/>
      <c r="M89" s="16"/>
      <c r="N89" s="3"/>
      <c r="O89" s="3"/>
      <c r="P89" s="3"/>
      <c r="Q89" s="3"/>
      <c r="R89" s="3"/>
      <c r="S89" s="3"/>
      <c r="T89" s="3"/>
    </row>
    <row r="90" spans="1:20" ht="17.25" customHeight="1">
      <c r="A90" s="18">
        <f t="shared" si="38"/>
        <v>408.58999999999793</v>
      </c>
      <c r="B90" s="19">
        <f t="shared" si="39"/>
        <v>2.205000000000018</v>
      </c>
      <c r="C90" s="15">
        <f t="shared" si="48"/>
        <v>80.37999999999997</v>
      </c>
      <c r="D90" s="18">
        <f t="shared" si="40"/>
        <v>409.0899999999975</v>
      </c>
      <c r="E90" s="19">
        <f t="shared" si="41"/>
        <v>2.705000000000007</v>
      </c>
      <c r="F90" s="15"/>
      <c r="G90" s="18">
        <f t="shared" si="42"/>
        <v>409.589999999997</v>
      </c>
      <c r="H90" s="19">
        <f t="shared" si="43"/>
        <v>3.2049999999999965</v>
      </c>
      <c r="I90" s="15"/>
      <c r="J90" s="18">
        <f t="shared" si="44"/>
        <v>410.08999999999656</v>
      </c>
      <c r="K90" s="19">
        <f t="shared" si="45"/>
        <v>3.704999999999986</v>
      </c>
      <c r="L90" s="15"/>
      <c r="M90" s="16"/>
      <c r="N90" s="3"/>
      <c r="O90" s="3"/>
      <c r="P90" s="3"/>
      <c r="Q90" s="3"/>
      <c r="R90" s="3"/>
      <c r="S90" s="3"/>
      <c r="T90" s="3"/>
    </row>
    <row r="91" spans="1:20" ht="17.25" customHeight="1">
      <c r="A91" s="20">
        <f t="shared" si="38"/>
        <v>408.5999999999979</v>
      </c>
      <c r="B91" s="21">
        <f t="shared" si="39"/>
        <v>2.2150000000000176</v>
      </c>
      <c r="C91" s="22">
        <f t="shared" si="48"/>
        <v>81.19999999999996</v>
      </c>
      <c r="D91" s="20">
        <f t="shared" si="40"/>
        <v>409.09999999999746</v>
      </c>
      <c r="E91" s="21">
        <f t="shared" si="41"/>
        <v>2.715000000000007</v>
      </c>
      <c r="F91" s="22"/>
      <c r="G91" s="20">
        <f t="shared" si="42"/>
        <v>409.599999999997</v>
      </c>
      <c r="H91" s="21">
        <f t="shared" si="43"/>
        <v>3.2149999999999963</v>
      </c>
      <c r="I91" s="22"/>
      <c r="J91" s="20">
        <f t="shared" si="44"/>
        <v>410.09999999999656</v>
      </c>
      <c r="K91" s="21">
        <f t="shared" si="45"/>
        <v>3.7149999999999856</v>
      </c>
      <c r="L91" s="22"/>
      <c r="M91" s="16"/>
      <c r="N91" s="3"/>
      <c r="O91" s="3"/>
      <c r="P91" s="3"/>
      <c r="Q91" s="3"/>
      <c r="R91" s="3"/>
      <c r="S91" s="3"/>
      <c r="T91" s="3"/>
    </row>
    <row r="92" spans="1:20" ht="17.25" customHeight="1">
      <c r="A92" s="23">
        <f t="shared" si="38"/>
        <v>408.6099999999979</v>
      </c>
      <c r="B92" s="24">
        <f t="shared" si="39"/>
        <v>2.2250000000000174</v>
      </c>
      <c r="C92" s="42">
        <f>+C91+$N$29/10</f>
        <v>82.13999999999996</v>
      </c>
      <c r="D92" s="23">
        <f t="shared" si="40"/>
        <v>409.10999999999746</v>
      </c>
      <c r="E92" s="24">
        <f t="shared" si="41"/>
        <v>2.7250000000000068</v>
      </c>
      <c r="F92" s="25"/>
      <c r="G92" s="23">
        <f t="shared" si="42"/>
        <v>409.609999999997</v>
      </c>
      <c r="H92" s="24">
        <f t="shared" si="43"/>
        <v>3.224999999999996</v>
      </c>
      <c r="I92" s="42"/>
      <c r="J92" s="23">
        <f t="shared" si="44"/>
        <v>410.10999999999655</v>
      </c>
      <c r="K92" s="24">
        <f t="shared" si="45"/>
        <v>3.7249999999999854</v>
      </c>
      <c r="L92" s="42"/>
      <c r="M92" s="16"/>
      <c r="N92" s="3"/>
      <c r="O92" s="3"/>
      <c r="P92" s="3"/>
      <c r="Q92" s="3"/>
      <c r="R92" s="3"/>
      <c r="S92" s="3"/>
      <c r="T92" s="3"/>
    </row>
    <row r="93" spans="1:20" ht="17.25" customHeight="1">
      <c r="A93" s="18">
        <f t="shared" si="38"/>
        <v>408.6199999999979</v>
      </c>
      <c r="B93" s="19">
        <f t="shared" si="39"/>
        <v>2.235000000000017</v>
      </c>
      <c r="C93" s="15">
        <f aca="true" t="shared" si="49" ref="C93:C101">+C92+$N$29/10</f>
        <v>83.07999999999996</v>
      </c>
      <c r="D93" s="18">
        <f t="shared" si="40"/>
        <v>409.11999999999745</v>
      </c>
      <c r="E93" s="19">
        <f t="shared" si="41"/>
        <v>2.7350000000000065</v>
      </c>
      <c r="F93" s="15"/>
      <c r="G93" s="18">
        <f t="shared" si="42"/>
        <v>409.619999999997</v>
      </c>
      <c r="H93" s="19">
        <f t="shared" si="43"/>
        <v>3.234999999999996</v>
      </c>
      <c r="I93" s="15"/>
      <c r="J93" s="18">
        <f t="shared" si="44"/>
        <v>410.11999999999654</v>
      </c>
      <c r="K93" s="19">
        <f t="shared" si="45"/>
        <v>3.734999999999985</v>
      </c>
      <c r="L93" s="15"/>
      <c r="M93" s="16"/>
      <c r="N93" s="3"/>
      <c r="O93" s="3"/>
      <c r="P93" s="3"/>
      <c r="Q93" s="3"/>
      <c r="R93" s="3"/>
      <c r="S93" s="3"/>
      <c r="T93" s="3"/>
    </row>
    <row r="94" spans="1:20" ht="17.25" customHeight="1">
      <c r="A94" s="18">
        <f t="shared" si="38"/>
        <v>408.6299999999979</v>
      </c>
      <c r="B94" s="19">
        <f t="shared" si="39"/>
        <v>2.245000000000017</v>
      </c>
      <c r="C94" s="15">
        <f t="shared" si="49"/>
        <v>84.01999999999995</v>
      </c>
      <c r="D94" s="18">
        <f t="shared" si="40"/>
        <v>409.12999999999744</v>
      </c>
      <c r="E94" s="19">
        <f t="shared" si="41"/>
        <v>2.7450000000000063</v>
      </c>
      <c r="F94" s="15"/>
      <c r="G94" s="18">
        <f t="shared" si="42"/>
        <v>409.629999999997</v>
      </c>
      <c r="H94" s="19">
        <f t="shared" si="43"/>
        <v>3.2449999999999957</v>
      </c>
      <c r="I94" s="15"/>
      <c r="J94" s="18">
        <f t="shared" si="44"/>
        <v>410.1299999999965</v>
      </c>
      <c r="K94" s="19">
        <f t="shared" si="45"/>
        <v>3.744999999999985</v>
      </c>
      <c r="L94" s="15"/>
      <c r="M94" s="16"/>
      <c r="N94" s="3"/>
      <c r="O94" s="3"/>
      <c r="P94" s="3"/>
      <c r="Q94" s="3"/>
      <c r="R94" s="3"/>
      <c r="S94" s="3"/>
      <c r="T94" s="3"/>
    </row>
    <row r="95" spans="1:20" ht="17.25" customHeight="1">
      <c r="A95" s="18">
        <f t="shared" si="38"/>
        <v>408.6399999999979</v>
      </c>
      <c r="B95" s="19">
        <f t="shared" si="39"/>
        <v>2.2550000000000168</v>
      </c>
      <c r="C95" s="15">
        <f t="shared" si="49"/>
        <v>84.95999999999995</v>
      </c>
      <c r="D95" s="18">
        <f t="shared" si="40"/>
        <v>409.1399999999974</v>
      </c>
      <c r="E95" s="19">
        <f t="shared" si="41"/>
        <v>2.755000000000006</v>
      </c>
      <c r="F95" s="15"/>
      <c r="G95" s="18">
        <f t="shared" si="42"/>
        <v>409.639999999997</v>
      </c>
      <c r="H95" s="19">
        <f t="shared" si="43"/>
        <v>3.2549999999999955</v>
      </c>
      <c r="I95" s="15"/>
      <c r="J95" s="18">
        <f t="shared" si="44"/>
        <v>410.1399999999965</v>
      </c>
      <c r="K95" s="19">
        <f t="shared" si="45"/>
        <v>3.754999999999985</v>
      </c>
      <c r="L95" s="15"/>
      <c r="M95" s="16"/>
      <c r="N95" s="3"/>
      <c r="O95" s="3"/>
      <c r="P95" s="3"/>
      <c r="Q95" s="3"/>
      <c r="R95" s="3"/>
      <c r="S95" s="3"/>
      <c r="T95" s="3"/>
    </row>
    <row r="96" spans="1:20" ht="17.25" customHeight="1">
      <c r="A96" s="18">
        <f t="shared" si="38"/>
        <v>408.6499999999979</v>
      </c>
      <c r="B96" s="19">
        <f t="shared" si="39"/>
        <v>2.2650000000000166</v>
      </c>
      <c r="C96" s="15">
        <f t="shared" si="49"/>
        <v>85.89999999999995</v>
      </c>
      <c r="D96" s="18">
        <f t="shared" si="40"/>
        <v>409.1499999999974</v>
      </c>
      <c r="E96" s="19">
        <f t="shared" si="41"/>
        <v>2.765000000000006</v>
      </c>
      <c r="F96" s="15"/>
      <c r="G96" s="18">
        <f t="shared" si="42"/>
        <v>409.64999999999696</v>
      </c>
      <c r="H96" s="19">
        <f t="shared" si="43"/>
        <v>3.2649999999999952</v>
      </c>
      <c r="I96" s="15"/>
      <c r="J96" s="18">
        <f t="shared" si="44"/>
        <v>410.1499999999965</v>
      </c>
      <c r="K96" s="19">
        <f t="shared" si="45"/>
        <v>3.7649999999999846</v>
      </c>
      <c r="L96" s="15"/>
      <c r="M96" s="16"/>
      <c r="N96" s="3"/>
      <c r="O96" s="3"/>
      <c r="P96" s="3"/>
      <c r="Q96" s="3"/>
      <c r="R96" s="3"/>
      <c r="S96" s="3"/>
      <c r="T96" s="3"/>
    </row>
    <row r="97" spans="1:20" ht="17.25" customHeight="1">
      <c r="A97" s="18">
        <f t="shared" si="38"/>
        <v>408.65999999999786</v>
      </c>
      <c r="B97" s="19">
        <f t="shared" si="39"/>
        <v>2.2750000000000163</v>
      </c>
      <c r="C97" s="15">
        <f t="shared" si="49"/>
        <v>86.83999999999995</v>
      </c>
      <c r="D97" s="18">
        <f t="shared" si="40"/>
        <v>409.1599999999974</v>
      </c>
      <c r="E97" s="19">
        <f t="shared" si="41"/>
        <v>2.7750000000000057</v>
      </c>
      <c r="F97" s="15"/>
      <c r="G97" s="18">
        <f t="shared" si="42"/>
        <v>409.65999999999696</v>
      </c>
      <c r="H97" s="19">
        <f t="shared" si="43"/>
        <v>3.274999999999995</v>
      </c>
      <c r="I97" s="15"/>
      <c r="J97" s="18">
        <f t="shared" si="44"/>
        <v>410.1599999999965</v>
      </c>
      <c r="K97" s="19">
        <f t="shared" si="45"/>
        <v>3.7749999999999844</v>
      </c>
      <c r="L97" s="15"/>
      <c r="M97" s="16"/>
      <c r="N97" s="3"/>
      <c r="O97" s="3"/>
      <c r="P97" s="3"/>
      <c r="Q97" s="3"/>
      <c r="R97" s="3"/>
      <c r="S97" s="3"/>
      <c r="T97" s="3"/>
    </row>
    <row r="98" spans="1:20" ht="17.25" customHeight="1">
      <c r="A98" s="18">
        <f t="shared" si="38"/>
        <v>408.66999999999786</v>
      </c>
      <c r="B98" s="19">
        <f t="shared" si="39"/>
        <v>2.285000000000016</v>
      </c>
      <c r="C98" s="15">
        <f t="shared" si="49"/>
        <v>87.77999999999994</v>
      </c>
      <c r="D98" s="18">
        <f t="shared" si="40"/>
        <v>409.1699999999974</v>
      </c>
      <c r="E98" s="19">
        <f t="shared" si="41"/>
        <v>2.7850000000000055</v>
      </c>
      <c r="F98" s="15"/>
      <c r="G98" s="18">
        <f t="shared" si="42"/>
        <v>409.66999999999695</v>
      </c>
      <c r="H98" s="19">
        <f t="shared" si="43"/>
        <v>3.284999999999995</v>
      </c>
      <c r="I98" s="15"/>
      <c r="J98" s="18">
        <f t="shared" si="44"/>
        <v>410.1699999999965</v>
      </c>
      <c r="K98" s="19">
        <f t="shared" si="45"/>
        <v>3.784999999999984</v>
      </c>
      <c r="L98" s="15"/>
      <c r="M98" s="16"/>
      <c r="N98" s="3"/>
      <c r="O98" s="3"/>
      <c r="P98" s="3"/>
      <c r="Q98" s="3"/>
      <c r="R98" s="3"/>
      <c r="S98" s="3"/>
      <c r="T98" s="3"/>
    </row>
    <row r="99" spans="1:20" ht="17.25" customHeight="1">
      <c r="A99" s="18">
        <f t="shared" si="38"/>
        <v>408.67999999999785</v>
      </c>
      <c r="B99" s="19">
        <f t="shared" si="39"/>
        <v>2.295000000000016</v>
      </c>
      <c r="C99" s="15">
        <f t="shared" si="49"/>
        <v>88.71999999999994</v>
      </c>
      <c r="D99" s="18">
        <f t="shared" si="40"/>
        <v>409.1799999999974</v>
      </c>
      <c r="E99" s="19">
        <f t="shared" si="41"/>
        <v>2.7950000000000053</v>
      </c>
      <c r="F99" s="15"/>
      <c r="G99" s="18">
        <f t="shared" si="42"/>
        <v>409.67999999999694</v>
      </c>
      <c r="H99" s="19">
        <f t="shared" si="43"/>
        <v>3.2949999999999946</v>
      </c>
      <c r="I99" s="15"/>
      <c r="J99" s="18">
        <f t="shared" si="44"/>
        <v>410.1799999999965</v>
      </c>
      <c r="K99" s="19">
        <f t="shared" si="45"/>
        <v>3.794999999999984</v>
      </c>
      <c r="L99" s="15"/>
      <c r="M99" s="16"/>
      <c r="N99" s="3"/>
      <c r="O99" s="3"/>
      <c r="P99" s="3"/>
      <c r="Q99" s="3"/>
      <c r="R99" s="3"/>
      <c r="S99" s="3"/>
      <c r="T99" s="3"/>
    </row>
    <row r="100" spans="1:20" ht="17.25" customHeight="1">
      <c r="A100" s="18">
        <f t="shared" si="38"/>
        <v>408.68999999999784</v>
      </c>
      <c r="B100" s="19">
        <f t="shared" si="39"/>
        <v>2.3050000000000157</v>
      </c>
      <c r="C100" s="15">
        <f t="shared" si="49"/>
        <v>89.65999999999994</v>
      </c>
      <c r="D100" s="18">
        <f t="shared" si="40"/>
        <v>409.1899999999974</v>
      </c>
      <c r="E100" s="19">
        <f t="shared" si="41"/>
        <v>2.805000000000005</v>
      </c>
      <c r="F100" s="15"/>
      <c r="G100" s="18">
        <f t="shared" si="42"/>
        <v>409.6899999999969</v>
      </c>
      <c r="H100" s="19">
        <f t="shared" si="43"/>
        <v>3.3049999999999944</v>
      </c>
      <c r="I100" s="15"/>
      <c r="J100" s="18">
        <f t="shared" si="44"/>
        <v>410.1899999999965</v>
      </c>
      <c r="K100" s="19">
        <f t="shared" si="45"/>
        <v>3.8049999999999837</v>
      </c>
      <c r="L100" s="15"/>
      <c r="M100" s="16"/>
      <c r="N100" s="3"/>
      <c r="O100" s="3"/>
      <c r="P100" s="3"/>
      <c r="Q100" s="3"/>
      <c r="R100" s="3"/>
      <c r="S100" s="3"/>
      <c r="T100" s="3"/>
    </row>
    <row r="101" spans="1:20" ht="17.25" customHeight="1">
      <c r="A101" s="20">
        <f t="shared" si="38"/>
        <v>408.69999999999783</v>
      </c>
      <c r="B101" s="21">
        <f t="shared" si="39"/>
        <v>2.3150000000000155</v>
      </c>
      <c r="C101" s="22">
        <f t="shared" si="49"/>
        <v>90.59999999999994</v>
      </c>
      <c r="D101" s="20">
        <f t="shared" si="40"/>
        <v>409.1999999999974</v>
      </c>
      <c r="E101" s="21">
        <f t="shared" si="41"/>
        <v>2.815000000000005</v>
      </c>
      <c r="F101" s="22"/>
      <c r="G101" s="20">
        <f t="shared" si="42"/>
        <v>409.6999999999969</v>
      </c>
      <c r="H101" s="21">
        <f t="shared" si="43"/>
        <v>3.314999999999994</v>
      </c>
      <c r="I101" s="22"/>
      <c r="J101" s="20">
        <f t="shared" si="44"/>
        <v>410.19999999999646</v>
      </c>
      <c r="K101" s="28">
        <f t="shared" si="45"/>
        <v>3.8149999999999835</v>
      </c>
      <c r="L101" s="22"/>
      <c r="M101" s="16"/>
      <c r="N101" s="3"/>
      <c r="O101" s="3"/>
      <c r="P101" s="3"/>
      <c r="Q101" s="3"/>
      <c r="R101" s="3"/>
      <c r="S101" s="3"/>
      <c r="T101" s="3"/>
    </row>
    <row r="102" spans="1:20" ht="17.25" customHeight="1">
      <c r="A102" s="23">
        <f t="shared" si="38"/>
        <v>408.7099999999978</v>
      </c>
      <c r="B102" s="24">
        <f t="shared" si="39"/>
        <v>2.3250000000000153</v>
      </c>
      <c r="C102" s="42">
        <f>+C101+$N$30/10</f>
        <v>91.53999999999994</v>
      </c>
      <c r="D102" s="23">
        <f t="shared" si="40"/>
        <v>409.20999999999736</v>
      </c>
      <c r="E102" s="24">
        <f t="shared" si="41"/>
        <v>2.8250000000000046</v>
      </c>
      <c r="F102" s="42"/>
      <c r="G102" s="23">
        <f t="shared" si="42"/>
        <v>409.7099999999969</v>
      </c>
      <c r="H102" s="24">
        <f t="shared" si="43"/>
        <v>3.324999999999994</v>
      </c>
      <c r="I102" s="42"/>
      <c r="J102" s="23">
        <f t="shared" si="44"/>
        <v>410.20999999999646</v>
      </c>
      <c r="K102" s="29">
        <f t="shared" si="45"/>
        <v>3.8249999999999833</v>
      </c>
      <c r="L102" s="42"/>
      <c r="M102" s="16"/>
      <c r="N102" s="3"/>
      <c r="O102" s="3"/>
      <c r="P102" s="3"/>
      <c r="Q102" s="3"/>
      <c r="R102" s="3"/>
      <c r="S102" s="3"/>
      <c r="T102" s="3"/>
    </row>
    <row r="103" spans="1:20" ht="17.25" customHeight="1">
      <c r="A103" s="18">
        <f t="shared" si="38"/>
        <v>408.7199999999978</v>
      </c>
      <c r="B103" s="19">
        <f t="shared" si="39"/>
        <v>2.335000000000015</v>
      </c>
      <c r="C103" s="15">
        <f aca="true" t="shared" si="50" ref="C103:C110">+C102+$N$30/10</f>
        <v>92.47999999999993</v>
      </c>
      <c r="D103" s="18">
        <f t="shared" si="40"/>
        <v>409.21999999999736</v>
      </c>
      <c r="E103" s="19">
        <f t="shared" si="41"/>
        <v>2.8350000000000044</v>
      </c>
      <c r="F103" s="15"/>
      <c r="G103" s="18">
        <f t="shared" si="42"/>
        <v>409.7199999999969</v>
      </c>
      <c r="H103" s="19">
        <f t="shared" si="43"/>
        <v>3.3349999999999937</v>
      </c>
      <c r="I103" s="15"/>
      <c r="J103" s="18">
        <f t="shared" si="44"/>
        <v>410.21999999999645</v>
      </c>
      <c r="K103" s="19">
        <f t="shared" si="45"/>
        <v>3.834999999999983</v>
      </c>
      <c r="L103" s="15"/>
      <c r="M103" s="16"/>
      <c r="N103" s="3"/>
      <c r="O103" s="3"/>
      <c r="P103" s="3"/>
      <c r="Q103" s="3"/>
      <c r="R103" s="3"/>
      <c r="S103" s="3"/>
      <c r="T103" s="3"/>
    </row>
    <row r="104" spans="1:14" ht="17.25" customHeight="1">
      <c r="A104" s="18">
        <f t="shared" si="38"/>
        <v>408.7299999999978</v>
      </c>
      <c r="B104" s="19">
        <f t="shared" si="39"/>
        <v>2.345000000000015</v>
      </c>
      <c r="C104" s="15">
        <f t="shared" si="50"/>
        <v>93.41999999999993</v>
      </c>
      <c r="D104" s="18">
        <f t="shared" si="40"/>
        <v>409.22999999999735</v>
      </c>
      <c r="E104" s="19">
        <f t="shared" si="41"/>
        <v>2.845000000000004</v>
      </c>
      <c r="F104" s="15"/>
      <c r="G104" s="18">
        <f t="shared" si="42"/>
        <v>409.7299999999969</v>
      </c>
      <c r="H104" s="19">
        <f t="shared" si="43"/>
        <v>3.3449999999999935</v>
      </c>
      <c r="I104" s="15"/>
      <c r="J104" s="18">
        <f t="shared" si="44"/>
        <v>410.22999999999644</v>
      </c>
      <c r="K104" s="19">
        <f t="shared" si="45"/>
        <v>3.844999999999983</v>
      </c>
      <c r="L104" s="15"/>
      <c r="M104" s="16"/>
      <c r="N104" s="3"/>
    </row>
    <row r="105" spans="1:14" ht="17.25" customHeight="1">
      <c r="A105" s="18">
        <f t="shared" si="38"/>
        <v>408.7399999999978</v>
      </c>
      <c r="B105" s="19">
        <f t="shared" si="39"/>
        <v>2.3550000000000146</v>
      </c>
      <c r="C105" s="15">
        <f t="shared" si="50"/>
        <v>94.35999999999993</v>
      </c>
      <c r="D105" s="18">
        <f t="shared" si="40"/>
        <v>409.23999999999734</v>
      </c>
      <c r="E105" s="19">
        <f t="shared" si="41"/>
        <v>2.855000000000004</v>
      </c>
      <c r="F105" s="15"/>
      <c r="G105" s="18">
        <f t="shared" si="42"/>
        <v>409.7399999999969</v>
      </c>
      <c r="H105" s="19">
        <f t="shared" si="43"/>
        <v>3.3549999999999933</v>
      </c>
      <c r="I105" s="15"/>
      <c r="J105" s="18">
        <f t="shared" si="44"/>
        <v>410.2399999999964</v>
      </c>
      <c r="K105" s="19">
        <f t="shared" si="45"/>
        <v>3.8549999999999827</v>
      </c>
      <c r="L105" s="15"/>
      <c r="M105" s="16"/>
      <c r="N105" s="3"/>
    </row>
    <row r="106" spans="1:14" ht="17.25" customHeight="1">
      <c r="A106" s="18">
        <f t="shared" si="38"/>
        <v>408.7499999999978</v>
      </c>
      <c r="B106" s="19">
        <f t="shared" si="39"/>
        <v>2.3650000000000144</v>
      </c>
      <c r="C106" s="15">
        <f t="shared" si="50"/>
        <v>95.29999999999993</v>
      </c>
      <c r="D106" s="18">
        <f t="shared" si="40"/>
        <v>409.2499999999973</v>
      </c>
      <c r="E106" s="19">
        <f t="shared" si="41"/>
        <v>2.8650000000000038</v>
      </c>
      <c r="F106" s="15"/>
      <c r="G106" s="18">
        <f t="shared" si="42"/>
        <v>409.7499999999969</v>
      </c>
      <c r="H106" s="19">
        <f t="shared" si="43"/>
        <v>3.364999999999993</v>
      </c>
      <c r="I106" s="15"/>
      <c r="J106" s="18">
        <f t="shared" si="44"/>
        <v>410.2499999999964</v>
      </c>
      <c r="K106" s="19">
        <f t="shared" si="45"/>
        <v>3.8649999999999824</v>
      </c>
      <c r="L106" s="15"/>
      <c r="M106" s="16"/>
      <c r="N106" s="3"/>
    </row>
    <row r="107" spans="1:14" ht="17.25" customHeight="1">
      <c r="A107" s="18">
        <f t="shared" si="38"/>
        <v>408.7599999999978</v>
      </c>
      <c r="B107" s="19">
        <f t="shared" si="39"/>
        <v>2.375000000000014</v>
      </c>
      <c r="C107" s="15">
        <f t="shared" si="50"/>
        <v>96.23999999999992</v>
      </c>
      <c r="D107" s="18">
        <f t="shared" si="40"/>
        <v>409.2599999999973</v>
      </c>
      <c r="E107" s="19">
        <f t="shared" si="41"/>
        <v>2.8750000000000036</v>
      </c>
      <c r="F107" s="15"/>
      <c r="G107" s="18">
        <f t="shared" si="42"/>
        <v>409.75999999999686</v>
      </c>
      <c r="H107" s="19">
        <f t="shared" si="43"/>
        <v>3.374999999999993</v>
      </c>
      <c r="I107" s="15"/>
      <c r="J107" s="18">
        <f t="shared" si="44"/>
        <v>410.2599999999964</v>
      </c>
      <c r="K107" s="19">
        <f t="shared" si="45"/>
        <v>3.8749999999999822</v>
      </c>
      <c r="L107" s="15"/>
      <c r="M107" s="16"/>
      <c r="N107" s="3"/>
    </row>
    <row r="108" spans="1:14" ht="17.25" customHeight="1">
      <c r="A108" s="18">
        <f t="shared" si="38"/>
        <v>408.76999999999776</v>
      </c>
      <c r="B108" s="19">
        <f t="shared" si="39"/>
        <v>2.385000000000014</v>
      </c>
      <c r="C108" s="15">
        <f t="shared" si="50"/>
        <v>97.17999999999992</v>
      </c>
      <c r="D108" s="18">
        <f t="shared" si="40"/>
        <v>409.2699999999973</v>
      </c>
      <c r="E108" s="19">
        <f t="shared" si="41"/>
        <v>2.8850000000000033</v>
      </c>
      <c r="F108" s="15"/>
      <c r="G108" s="18">
        <f t="shared" si="42"/>
        <v>409.76999999999686</v>
      </c>
      <c r="H108" s="19">
        <f t="shared" si="43"/>
        <v>3.3849999999999927</v>
      </c>
      <c r="I108" s="15"/>
      <c r="J108" s="18">
        <f t="shared" si="44"/>
        <v>410.2699999999964</v>
      </c>
      <c r="K108" s="19">
        <f t="shared" si="45"/>
        <v>3.884999999999982</v>
      </c>
      <c r="L108" s="15"/>
      <c r="M108" s="16"/>
      <c r="N108" s="3"/>
    </row>
    <row r="109" spans="1:20" ht="17.25" customHeight="1">
      <c r="A109" s="18">
        <f t="shared" si="38"/>
        <v>408.77999999999776</v>
      </c>
      <c r="B109" s="19">
        <f t="shared" si="39"/>
        <v>2.395000000000014</v>
      </c>
      <c r="C109" s="15">
        <f t="shared" si="50"/>
        <v>98.11999999999992</v>
      </c>
      <c r="D109" s="18">
        <f t="shared" si="40"/>
        <v>409.2799999999973</v>
      </c>
      <c r="E109" s="19">
        <f t="shared" si="41"/>
        <v>2.895000000000003</v>
      </c>
      <c r="F109" s="15"/>
      <c r="G109" s="18">
        <f t="shared" si="42"/>
        <v>409.77999999999685</v>
      </c>
      <c r="H109" s="19">
        <f t="shared" si="43"/>
        <v>3.3949999999999925</v>
      </c>
      <c r="I109" s="15"/>
      <c r="J109" s="18">
        <f t="shared" si="44"/>
        <v>410.2799999999964</v>
      </c>
      <c r="K109" s="19">
        <f t="shared" si="45"/>
        <v>3.894999999999982</v>
      </c>
      <c r="L109" s="15"/>
      <c r="M109" s="16"/>
      <c r="N109" s="3"/>
      <c r="O109" s="3"/>
      <c r="P109" s="3"/>
      <c r="Q109" s="3"/>
      <c r="R109" s="3"/>
      <c r="S109" s="3"/>
      <c r="T109" s="3"/>
    </row>
    <row r="110" spans="1:20" ht="17.25" customHeight="1">
      <c r="A110" s="30">
        <f t="shared" si="38"/>
        <v>408.78999999999775</v>
      </c>
      <c r="B110" s="31">
        <f t="shared" si="39"/>
        <v>2.4050000000000136</v>
      </c>
      <c r="C110" s="22">
        <f t="shared" si="50"/>
        <v>99.05999999999992</v>
      </c>
      <c r="D110" s="30">
        <f t="shared" si="40"/>
        <v>409.2899999999973</v>
      </c>
      <c r="E110" s="31">
        <f t="shared" si="41"/>
        <v>2.905000000000003</v>
      </c>
      <c r="F110" s="22"/>
      <c r="G110" s="30">
        <f t="shared" si="42"/>
        <v>409.78999999999684</v>
      </c>
      <c r="H110" s="31">
        <f t="shared" si="43"/>
        <v>3.4049999999999923</v>
      </c>
      <c r="I110" s="22"/>
      <c r="J110" s="30">
        <f t="shared" si="44"/>
        <v>410.2899999999964</v>
      </c>
      <c r="K110" s="31">
        <f t="shared" si="45"/>
        <v>3.9049999999999816</v>
      </c>
      <c r="L110" s="22"/>
      <c r="M110" s="16"/>
      <c r="N110" s="32"/>
      <c r="O110" s="3"/>
      <c r="P110" s="3"/>
      <c r="Q110" s="3"/>
      <c r="R110" s="3"/>
      <c r="S110" s="3"/>
      <c r="T110" s="3"/>
    </row>
    <row r="111" spans="1:20" ht="22.5" customHeight="1">
      <c r="A111" s="33"/>
      <c r="B111" s="33"/>
      <c r="C111" s="46"/>
      <c r="D111" s="33"/>
      <c r="E111" s="33"/>
      <c r="F111" s="33"/>
      <c r="G111" s="33"/>
      <c r="H111" s="33"/>
      <c r="I111" s="34"/>
      <c r="J111" s="34"/>
      <c r="K111" s="34"/>
      <c r="L111" s="34"/>
      <c r="M111" s="16"/>
      <c r="N111" s="3"/>
      <c r="O111" s="3"/>
      <c r="P111" s="3"/>
      <c r="Q111" s="3"/>
      <c r="R111" s="3"/>
      <c r="S111" s="3"/>
      <c r="T111" s="3"/>
    </row>
    <row r="112" spans="1:20" ht="22.5" customHeight="1">
      <c r="A112" s="33"/>
      <c r="B112" s="33"/>
      <c r="C112" s="46"/>
      <c r="D112" s="33"/>
      <c r="E112" s="33"/>
      <c r="F112" s="33"/>
      <c r="G112" s="33"/>
      <c r="H112" s="33"/>
      <c r="I112" s="34"/>
      <c r="J112" s="34"/>
      <c r="K112" s="34"/>
      <c r="L112" s="34"/>
      <c r="M112" s="16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33"/>
      <c r="C113" s="46"/>
      <c r="D113" s="33"/>
      <c r="E113" s="33"/>
      <c r="F113" s="33"/>
      <c r="G113" s="33"/>
      <c r="H113" s="33"/>
      <c r="I113" s="34"/>
      <c r="J113" s="34"/>
      <c r="K113" s="34"/>
      <c r="L113" s="34"/>
      <c r="M113" s="16"/>
      <c r="N113" s="3"/>
      <c r="O113" s="3"/>
      <c r="P113" s="3"/>
      <c r="Q113" s="3"/>
      <c r="R113" s="3"/>
      <c r="S113" s="3"/>
      <c r="T113" s="3"/>
    </row>
    <row r="114" spans="1:20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16"/>
      <c r="N114" s="3"/>
      <c r="O114" s="3"/>
      <c r="P114" s="3"/>
      <c r="Q114" s="3"/>
      <c r="R114" s="3"/>
      <c r="S114" s="3"/>
      <c r="T114" s="3"/>
    </row>
    <row r="115" spans="1:20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16"/>
      <c r="N115" s="3"/>
      <c r="O115" s="3"/>
      <c r="P115" s="3"/>
      <c r="Q115" s="3"/>
      <c r="R115" s="3"/>
      <c r="S115" s="3"/>
      <c r="T115" s="3"/>
    </row>
    <row r="116" spans="1:20" ht="16.5" customHeight="1">
      <c r="A116" s="37"/>
      <c r="B116" s="37"/>
      <c r="C116" s="38"/>
      <c r="D116" s="37"/>
      <c r="E116" s="37"/>
      <c r="F116" s="38"/>
      <c r="G116" s="37"/>
      <c r="H116" s="37"/>
      <c r="I116" s="38"/>
      <c r="J116" s="37"/>
      <c r="K116" s="37"/>
      <c r="L116" s="38"/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16"/>
      <c r="N117" s="3"/>
      <c r="O117" s="3"/>
      <c r="P117" s="3"/>
      <c r="Q117" s="3"/>
      <c r="R117" s="3"/>
      <c r="S117" s="3"/>
      <c r="T117" s="3"/>
    </row>
    <row r="118" spans="1:20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16"/>
      <c r="N118" s="3"/>
      <c r="O118" s="3"/>
      <c r="P118" s="3"/>
      <c r="Q118" s="3"/>
      <c r="R118" s="3"/>
      <c r="S118" s="3"/>
      <c r="T118" s="3"/>
    </row>
    <row r="119" spans="1:20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16"/>
      <c r="N119" s="3"/>
      <c r="O119" s="3"/>
      <c r="P119" s="3"/>
      <c r="Q119" s="3"/>
      <c r="R119" s="3"/>
      <c r="S119" s="3"/>
      <c r="T119" s="3"/>
    </row>
    <row r="120" spans="1:20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16"/>
      <c r="N120" s="3"/>
      <c r="O120" s="3"/>
      <c r="P120" s="3"/>
      <c r="Q120" s="3"/>
      <c r="R120" s="3"/>
      <c r="S120" s="3"/>
      <c r="T120" s="3"/>
    </row>
    <row r="121" spans="1:20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16"/>
      <c r="N121" s="3"/>
      <c r="O121" s="3"/>
      <c r="P121" s="3"/>
      <c r="Q121" s="3"/>
      <c r="R121" s="3"/>
      <c r="S121" s="3"/>
      <c r="T121" s="3"/>
    </row>
    <row r="122" spans="1:20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16"/>
      <c r="N122" s="3"/>
      <c r="O122" s="3"/>
      <c r="P122" s="3"/>
      <c r="Q122" s="3"/>
      <c r="R122" s="3"/>
      <c r="S122" s="3"/>
      <c r="T122" s="3"/>
    </row>
    <row r="123" spans="1:20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16"/>
      <c r="N123" s="3"/>
      <c r="O123" s="3"/>
      <c r="P123" s="3"/>
      <c r="Q123" s="3"/>
      <c r="R123" s="3"/>
      <c r="S123" s="3"/>
      <c r="T123" s="3"/>
    </row>
    <row r="124" spans="1:20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16"/>
      <c r="N124" s="3"/>
      <c r="O124" s="3"/>
      <c r="P124" s="3"/>
      <c r="Q124" s="3"/>
      <c r="R124" s="3"/>
      <c r="S124" s="3"/>
      <c r="T124" s="3"/>
    </row>
    <row r="125" spans="1:20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16"/>
      <c r="N125" s="3"/>
      <c r="O125" s="3"/>
      <c r="P125" s="3"/>
      <c r="Q125" s="3"/>
      <c r="R125" s="3"/>
      <c r="S125" s="3"/>
      <c r="T125" s="3"/>
    </row>
    <row r="126" spans="1:20" ht="16.5" customHeight="1">
      <c r="A126" s="37"/>
      <c r="B126" s="37"/>
      <c r="C126" s="38"/>
      <c r="D126" s="37"/>
      <c r="E126" s="37"/>
      <c r="F126" s="38"/>
      <c r="G126" s="37"/>
      <c r="H126" s="37"/>
      <c r="I126" s="38"/>
      <c r="J126" s="37"/>
      <c r="K126" s="37"/>
      <c r="L126" s="38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7"/>
      <c r="B136" s="37"/>
      <c r="C136" s="38"/>
      <c r="D136" s="37"/>
      <c r="E136" s="37"/>
      <c r="F136" s="38"/>
      <c r="G136" s="37"/>
      <c r="H136" s="37"/>
      <c r="I136" s="38"/>
      <c r="J136" s="37"/>
      <c r="K136" s="37"/>
      <c r="L136" s="38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7"/>
      <c r="B146" s="37"/>
      <c r="C146" s="37"/>
      <c r="D146" s="37"/>
      <c r="E146" s="37"/>
      <c r="F146" s="38"/>
      <c r="G146" s="37"/>
      <c r="H146" s="37"/>
      <c r="I146" s="38"/>
      <c r="J146" s="37"/>
      <c r="K146" s="37"/>
      <c r="L146" s="38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7"/>
      <c r="B156" s="37"/>
      <c r="C156" s="38"/>
      <c r="D156" s="37"/>
      <c r="E156" s="37"/>
      <c r="F156" s="38"/>
      <c r="G156" s="37"/>
      <c r="H156" s="37"/>
      <c r="I156" s="38"/>
      <c r="J156" s="37"/>
      <c r="K156" s="37"/>
      <c r="L156" s="3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4"/>
      <c r="N158" s="3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4"/>
      <c r="N159" s="3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4"/>
      <c r="N160" s="3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4"/>
      <c r="N161" s="3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4"/>
      <c r="N162" s="3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4"/>
      <c r="N163" s="3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4"/>
      <c r="N164" s="3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3"/>
    </row>
    <row r="166" spans="1:14" ht="22.5" customHeight="1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4"/>
      <c r="M166" s="32"/>
      <c r="N166" s="32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4"/>
      <c r="M167" s="39"/>
      <c r="N167" s="32"/>
    </row>
    <row r="168" spans="1:14" ht="22.5" customHeight="1">
      <c r="A168" s="35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39"/>
      <c r="N168" s="32"/>
    </row>
    <row r="169" spans="1:14" ht="22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9"/>
      <c r="N169" s="32"/>
    </row>
    <row r="170" spans="1:14" ht="22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9"/>
      <c r="N170" s="32"/>
    </row>
    <row r="171" spans="1:14" ht="16.5" customHeight="1">
      <c r="A171" s="37"/>
      <c r="B171" s="37"/>
      <c r="C171" s="38"/>
      <c r="D171" s="37"/>
      <c r="E171" s="37"/>
      <c r="F171" s="38"/>
      <c r="G171" s="37"/>
      <c r="H171" s="37"/>
      <c r="I171" s="38"/>
      <c r="J171" s="37"/>
      <c r="K171" s="37"/>
      <c r="L171" s="38"/>
      <c r="M171" s="39"/>
      <c r="N171" s="32"/>
    </row>
    <row r="172" spans="1:14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N172" s="32"/>
    </row>
    <row r="173" spans="1:14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N173" s="32"/>
    </row>
    <row r="174" spans="1:14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N174" s="32"/>
    </row>
    <row r="175" spans="1:14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N175" s="32"/>
    </row>
    <row r="176" spans="1:14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N176" s="32"/>
    </row>
    <row r="177" spans="1:14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2"/>
    </row>
    <row r="178" spans="1:14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2"/>
    </row>
    <row r="179" spans="1:14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2"/>
    </row>
    <row r="180" spans="1:14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2"/>
    </row>
    <row r="181" spans="1:14" ht="16.5" customHeight="1">
      <c r="A181" s="37"/>
      <c r="B181" s="37"/>
      <c r="C181" s="38"/>
      <c r="D181" s="37"/>
      <c r="E181" s="37"/>
      <c r="F181" s="38"/>
      <c r="G181" s="37"/>
      <c r="H181" s="37"/>
      <c r="I181" s="38"/>
      <c r="J181" s="37"/>
      <c r="K181" s="37"/>
      <c r="L181" s="38"/>
      <c r="M181" s="39"/>
      <c r="N181" s="32"/>
    </row>
    <row r="182" spans="1:14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32"/>
    </row>
    <row r="183" spans="1:14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32"/>
    </row>
    <row r="184" spans="1:14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32"/>
    </row>
    <row r="185" spans="1:14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32"/>
    </row>
    <row r="186" spans="1:14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32"/>
    </row>
    <row r="187" spans="1:14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32"/>
    </row>
    <row r="188" spans="1:14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32"/>
    </row>
    <row r="189" spans="1:14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32"/>
    </row>
    <row r="190" spans="1:14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32"/>
    </row>
    <row r="191" spans="1:14" ht="16.5" customHeight="1">
      <c r="A191" s="37"/>
      <c r="B191" s="37"/>
      <c r="C191" s="38"/>
      <c r="D191" s="37"/>
      <c r="E191" s="37"/>
      <c r="F191" s="38"/>
      <c r="G191" s="37"/>
      <c r="H191" s="37"/>
      <c r="I191" s="38"/>
      <c r="J191" s="37"/>
      <c r="K191" s="37"/>
      <c r="L191" s="38"/>
      <c r="M191" s="39"/>
      <c r="N191" s="32"/>
    </row>
    <row r="192" spans="1:14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32"/>
    </row>
    <row r="193" spans="1:14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N193" s="32"/>
    </row>
    <row r="194" spans="1:14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N194" s="32"/>
    </row>
    <row r="195" spans="1:14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N195" s="32"/>
    </row>
    <row r="196" spans="1:14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N196" s="32"/>
    </row>
    <row r="197" spans="1:14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N197" s="32"/>
    </row>
    <row r="198" spans="1:14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N198" s="32"/>
    </row>
    <row r="199" spans="1:14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N199" s="32"/>
    </row>
    <row r="200" spans="1:14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N200" s="32"/>
    </row>
    <row r="201" spans="1:14" ht="16.5" customHeight="1">
      <c r="A201" s="37"/>
      <c r="B201" s="37"/>
      <c r="C201" s="38"/>
      <c r="D201" s="37"/>
      <c r="E201" s="37"/>
      <c r="F201" s="38"/>
      <c r="G201" s="37"/>
      <c r="H201" s="37"/>
      <c r="I201" s="38"/>
      <c r="J201" s="37"/>
      <c r="K201" s="37"/>
      <c r="L201" s="38"/>
      <c r="M201" s="39"/>
      <c r="N201" s="32"/>
    </row>
    <row r="202" spans="1:14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N202" s="32"/>
    </row>
    <row r="203" spans="1:14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N203" s="32"/>
    </row>
    <row r="204" spans="1:14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N204" s="32"/>
    </row>
    <row r="205" spans="1:14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N205" s="32"/>
    </row>
    <row r="206" spans="1:14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N206" s="32"/>
    </row>
    <row r="207" spans="1:14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9"/>
      <c r="N207" s="32"/>
    </row>
    <row r="208" spans="1:14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9"/>
      <c r="N208" s="32"/>
    </row>
    <row r="209" spans="1:14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9"/>
      <c r="N209" s="32"/>
    </row>
    <row r="210" spans="1:14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9"/>
      <c r="N210" s="32"/>
    </row>
    <row r="211" spans="1:14" ht="16.5" customHeight="1">
      <c r="A211" s="37"/>
      <c r="B211" s="37"/>
      <c r="C211" s="38"/>
      <c r="D211" s="37"/>
      <c r="E211" s="37"/>
      <c r="F211" s="38"/>
      <c r="G211" s="37"/>
      <c r="H211" s="37"/>
      <c r="I211" s="38"/>
      <c r="J211" s="37"/>
      <c r="K211" s="37"/>
      <c r="L211" s="38"/>
      <c r="M211" s="39"/>
      <c r="N211" s="32"/>
    </row>
    <row r="212" spans="1:14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9"/>
      <c r="N212" s="32"/>
    </row>
    <row r="213" spans="1:14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9"/>
      <c r="N213" s="32"/>
    </row>
    <row r="214" spans="1:14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9"/>
      <c r="N214" s="32"/>
    </row>
    <row r="215" spans="1:14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  <c r="N215" s="32"/>
    </row>
    <row r="216" spans="1:14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  <c r="N216" s="32"/>
    </row>
    <row r="217" spans="1:14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9"/>
      <c r="N217" s="32"/>
    </row>
    <row r="218" spans="1:14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9"/>
      <c r="N218" s="32"/>
    </row>
    <row r="219" spans="1:14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9"/>
      <c r="N219" s="32"/>
    </row>
    <row r="220" spans="1:14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9"/>
      <c r="N220" s="32"/>
    </row>
    <row r="221" spans="1:14" ht="22.5" customHeight="1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4"/>
      <c r="M221" s="39"/>
      <c r="N221" s="32"/>
    </row>
    <row r="222" spans="1:14" ht="22.5" customHeight="1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4"/>
      <c r="M222" s="39"/>
      <c r="N222" s="32"/>
    </row>
    <row r="223" spans="1:14" ht="22.5" customHeight="1">
      <c r="A223" s="35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4"/>
      <c r="M223" s="39"/>
      <c r="N223" s="32"/>
    </row>
    <row r="224" spans="1:14" ht="22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9"/>
      <c r="N224" s="32"/>
    </row>
    <row r="225" spans="1:14" ht="22.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9"/>
      <c r="N225" s="32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39"/>
      <c r="N226" s="32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N227" s="32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N228" s="32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N229" s="32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N230" s="32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N231" s="32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N232" s="32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N233" s="32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N234" s="32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N235" s="32"/>
    </row>
    <row r="236" spans="1:14" ht="16.5" customHeight="1">
      <c r="A236" s="37"/>
      <c r="B236" s="37"/>
      <c r="C236" s="37"/>
      <c r="D236" s="37"/>
      <c r="E236" s="37"/>
      <c r="F236" s="37"/>
      <c r="G236" s="37"/>
      <c r="H236" s="37"/>
      <c r="I236" s="38"/>
      <c r="J236" s="37"/>
      <c r="K236" s="37"/>
      <c r="L236" s="38"/>
      <c r="M236" s="39"/>
      <c r="N236" s="32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N237" s="40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N238" s="32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N239" s="32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N240" s="32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N241" s="32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N242" s="32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N243" s="32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N244" s="32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N245" s="32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39"/>
      <c r="N246" s="32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N247" s="32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N248" s="32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N249" s="32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N250" s="32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N251" s="32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N252" s="32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N253" s="32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N254" s="32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N255" s="32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39"/>
      <c r="N256" s="32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N257" s="32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N258" s="32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N259" s="32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N260" s="32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N261" s="32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2"/>
      <c r="N262" s="32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2"/>
      <c r="N263" s="32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2"/>
      <c r="N264" s="32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2"/>
      <c r="N265" s="32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32"/>
      <c r="N266" s="32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2"/>
      <c r="N267" s="32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2"/>
      <c r="N268" s="32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41"/>
      <c r="N269" s="41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41"/>
      <c r="N270" s="41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41"/>
      <c r="N271" s="41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41"/>
      <c r="N272" s="41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41"/>
      <c r="N273" s="41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2"/>
      <c r="N274" s="32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2"/>
      <c r="N275" s="32"/>
    </row>
    <row r="276" spans="1:14" ht="22.5" customHeight="1">
      <c r="A276" s="33"/>
      <c r="B276" s="33"/>
      <c r="C276" s="33"/>
      <c r="D276" s="33"/>
      <c r="E276" s="33"/>
      <c r="F276" s="33"/>
      <c r="G276" s="33"/>
      <c r="H276" s="33"/>
      <c r="I276" s="34"/>
      <c r="J276" s="34"/>
      <c r="K276" s="34"/>
      <c r="L276" s="34"/>
      <c r="M276" s="32"/>
      <c r="N276" s="32"/>
    </row>
    <row r="277" spans="1:14" ht="22.5" customHeight="1">
      <c r="A277" s="33"/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9"/>
      <c r="N277" s="32"/>
    </row>
    <row r="278" spans="1:14" ht="22.5" customHeight="1">
      <c r="A278" s="35"/>
      <c r="B278" s="33"/>
      <c r="C278" s="33"/>
      <c r="D278" s="33"/>
      <c r="E278" s="33"/>
      <c r="F278" s="33"/>
      <c r="G278" s="33"/>
      <c r="H278" s="33"/>
      <c r="I278" s="34"/>
      <c r="J278" s="34"/>
      <c r="K278" s="34"/>
      <c r="L278" s="34"/>
      <c r="M278" s="39"/>
      <c r="N278" s="32"/>
    </row>
    <row r="279" spans="1:14" ht="2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9"/>
      <c r="N279" s="32"/>
    </row>
    <row r="280" spans="1:14" ht="2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9"/>
      <c r="N280" s="32"/>
    </row>
    <row r="281" spans="1:14" ht="16.5" customHeight="1">
      <c r="A281" s="37"/>
      <c r="B281" s="37"/>
      <c r="C281" s="38"/>
      <c r="D281" s="37"/>
      <c r="E281" s="37"/>
      <c r="F281" s="38"/>
      <c r="G281" s="37"/>
      <c r="H281" s="37"/>
      <c r="I281" s="38"/>
      <c r="J281" s="37"/>
      <c r="K281" s="37"/>
      <c r="L281" s="38"/>
      <c r="M281" s="39"/>
      <c r="N281" s="32"/>
    </row>
    <row r="282" spans="1:14" ht="16.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9"/>
      <c r="N282" s="32"/>
    </row>
    <row r="283" spans="1:14" ht="16.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9"/>
      <c r="N283" s="32"/>
    </row>
    <row r="284" spans="1:14" ht="16.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9"/>
      <c r="N284" s="32"/>
    </row>
    <row r="285" spans="1:14" ht="16.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9"/>
      <c r="N285" s="32"/>
    </row>
    <row r="286" spans="1:14" ht="16.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9"/>
      <c r="N286" s="32"/>
    </row>
    <row r="287" spans="1:14" ht="16.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9"/>
      <c r="N287" s="32"/>
    </row>
    <row r="288" spans="1:14" ht="16.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  <c r="N288" s="32"/>
    </row>
    <row r="289" spans="1:14" ht="16.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9"/>
      <c r="N289" s="32"/>
    </row>
    <row r="290" spans="1:14" ht="16.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9"/>
      <c r="N290" s="32"/>
    </row>
    <row r="291" spans="1:14" ht="16.5" customHeight="1">
      <c r="A291" s="37"/>
      <c r="B291" s="37"/>
      <c r="C291" s="38"/>
      <c r="D291" s="37"/>
      <c r="E291" s="37"/>
      <c r="F291" s="38"/>
      <c r="G291" s="37"/>
      <c r="H291" s="37"/>
      <c r="I291" s="38"/>
      <c r="J291" s="37"/>
      <c r="K291" s="37"/>
      <c r="L291" s="38"/>
      <c r="M291" s="39"/>
      <c r="N291" s="32"/>
    </row>
    <row r="292" spans="1:14" ht="16.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9"/>
      <c r="N292" s="32"/>
    </row>
    <row r="293" spans="1:14" ht="16.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9"/>
      <c r="N293" s="32"/>
    </row>
    <row r="294" spans="1:14" ht="16.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  <c r="N294" s="32"/>
    </row>
    <row r="295" spans="1:14" ht="16.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9"/>
      <c r="N295" s="32"/>
    </row>
    <row r="296" spans="1:14" ht="16.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  <c r="N296" s="32"/>
    </row>
    <row r="297" spans="1:14" ht="16.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  <c r="N297" s="32"/>
    </row>
    <row r="298" spans="1:14" ht="16.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9"/>
      <c r="N298" s="32"/>
    </row>
    <row r="299" spans="1:14" ht="16.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9"/>
      <c r="N299" s="32"/>
    </row>
    <row r="300" spans="1:14" ht="16.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9"/>
      <c r="N300" s="32"/>
    </row>
    <row r="301" spans="1:14" ht="16.5" customHeight="1">
      <c r="A301" s="37"/>
      <c r="B301" s="37"/>
      <c r="C301" s="38"/>
      <c r="D301" s="37"/>
      <c r="E301" s="37"/>
      <c r="F301" s="38"/>
      <c r="G301" s="37"/>
      <c r="H301" s="37"/>
      <c r="I301" s="38"/>
      <c r="J301" s="37"/>
      <c r="K301" s="37"/>
      <c r="L301" s="38"/>
      <c r="M301" s="39"/>
      <c r="N301" s="32"/>
    </row>
    <row r="302" spans="1:14" ht="16.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9"/>
      <c r="N302" s="32"/>
    </row>
    <row r="303" spans="1:14" ht="16.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  <c r="N303" s="32"/>
    </row>
    <row r="304" spans="1:14" ht="16.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9"/>
      <c r="N304" s="32"/>
    </row>
    <row r="305" spans="1:14" ht="16.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  <c r="N305" s="32"/>
    </row>
    <row r="306" spans="1:14" ht="16.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  <c r="N306" s="32"/>
    </row>
    <row r="307" spans="1:14" ht="16.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9"/>
      <c r="N307" s="32"/>
    </row>
    <row r="308" spans="1:14" ht="16.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9"/>
      <c r="N308" s="32"/>
    </row>
    <row r="309" spans="1:14" ht="16.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9"/>
      <c r="N309" s="32"/>
    </row>
    <row r="310" spans="1:14" ht="16.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9"/>
      <c r="N310" s="32"/>
    </row>
    <row r="311" spans="1:14" ht="16.5" customHeight="1">
      <c r="A311" s="37"/>
      <c r="B311" s="37"/>
      <c r="C311" s="38"/>
      <c r="D311" s="37"/>
      <c r="E311" s="37"/>
      <c r="F311" s="38"/>
      <c r="G311" s="37"/>
      <c r="H311" s="37"/>
      <c r="I311" s="38"/>
      <c r="J311" s="37"/>
      <c r="K311" s="37"/>
      <c r="L311" s="38"/>
      <c r="M311" s="39"/>
      <c r="N311" s="32"/>
    </row>
    <row r="312" spans="1:14" ht="16.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9"/>
      <c r="N312" s="32"/>
    </row>
    <row r="313" spans="1:14" ht="16.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9"/>
      <c r="N313" s="32"/>
    </row>
    <row r="314" spans="1:14" ht="16.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  <c r="N314" s="32"/>
    </row>
    <row r="315" spans="1:14" ht="16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  <c r="N315" s="32"/>
    </row>
    <row r="316" spans="1:14" ht="16.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9"/>
      <c r="N316" s="32"/>
    </row>
    <row r="317" spans="1:14" ht="16.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9"/>
      <c r="N317" s="32"/>
    </row>
    <row r="318" spans="1:14" ht="16.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2"/>
      <c r="N318" s="32"/>
    </row>
    <row r="319" spans="1:14" ht="16.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2"/>
      <c r="N319" s="32"/>
    </row>
    <row r="320" spans="1:14" ht="16.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2"/>
      <c r="N320" s="32"/>
    </row>
    <row r="321" spans="1:14" ht="16.5" customHeight="1">
      <c r="A321" s="37"/>
      <c r="B321" s="37"/>
      <c r="C321" s="38"/>
      <c r="D321" s="37"/>
      <c r="E321" s="37"/>
      <c r="F321" s="38"/>
      <c r="G321" s="37"/>
      <c r="H321" s="37"/>
      <c r="I321" s="38"/>
      <c r="J321" s="37"/>
      <c r="K321" s="37"/>
      <c r="L321" s="38"/>
      <c r="M321" s="32"/>
      <c r="N321" s="32"/>
    </row>
    <row r="322" spans="1:14" ht="16.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2"/>
      <c r="N322" s="32"/>
    </row>
    <row r="323" spans="1:14" ht="16.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2"/>
      <c r="N323" s="32"/>
    </row>
    <row r="324" spans="1:14" ht="16.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2"/>
      <c r="N324" s="32"/>
    </row>
    <row r="325" spans="1:14" ht="16.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41"/>
      <c r="N325" s="41"/>
    </row>
    <row r="326" spans="1:14" ht="16.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41"/>
      <c r="N326" s="41"/>
    </row>
    <row r="327" spans="1:14" ht="16.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41"/>
      <c r="N327" s="41"/>
    </row>
    <row r="328" spans="1:14" ht="16.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41"/>
      <c r="N328" s="41"/>
    </row>
    <row r="329" spans="1:14" ht="16.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41"/>
      <c r="N329" s="41"/>
    </row>
    <row r="330" spans="1:14" ht="16.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2017-09-01T06:35:11Z</cp:lastPrinted>
  <dcterms:created xsi:type="dcterms:W3CDTF">2016-06-10T02:08:41Z</dcterms:created>
  <dcterms:modified xsi:type="dcterms:W3CDTF">2018-05-30T09:01:58Z</dcterms:modified>
  <cp:category/>
  <cp:version/>
  <cp:contentType/>
  <cp:contentStatus/>
</cp:coreProperties>
</file>