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1"/>
  </bookViews>
  <sheets>
    <sheet name="อท.15" sheetId="1" r:id="rId1"/>
    <sheet name="อท.16 " sheetId="2" r:id="rId2"/>
  </sheets>
  <externalReferences>
    <externalReference r:id="rId5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<sst xmlns="http://schemas.openxmlformats.org/spreadsheetml/2006/main" count="144" uniqueCount="86">
  <si>
    <t>ตลิ่งฝั่งขวา</t>
  </si>
  <si>
    <t>ผิวน้ำ</t>
  </si>
  <si>
    <t>สำนักอุทกวิทยาและบริหารน้ำ</t>
  </si>
  <si>
    <t>อท. 1-15</t>
  </si>
  <si>
    <t>กรมชลประทาน</t>
  </si>
  <si>
    <t>ตารางแสดงการเดินระดับรูปตัด</t>
  </si>
  <si>
    <t xml:space="preserve">สถานี </t>
  </si>
  <si>
    <t>Code</t>
  </si>
  <si>
    <t>อำเภอ</t>
  </si>
  <si>
    <t>จังหวัด</t>
  </si>
  <si>
    <t xml:space="preserve">( แผ่นที่  1  )   </t>
  </si>
  <si>
    <t>สำรวจจาก</t>
  </si>
  <si>
    <t>ถึง</t>
  </si>
  <si>
    <t>หมุดสำรวจ</t>
  </si>
  <si>
    <t>ระยะทาง</t>
  </si>
  <si>
    <t>แนวทิศ</t>
  </si>
  <si>
    <t>หยั่ง</t>
  </si>
  <si>
    <t>เลขระดับที่อ่านได้</t>
  </si>
  <si>
    <t>ต่างกัน</t>
  </si>
  <si>
    <t>ระดับที่ทอนได้</t>
  </si>
  <si>
    <t>หลัง</t>
  </si>
  <si>
    <t>หน้า</t>
  </si>
  <si>
    <t>น้ำ ม.</t>
  </si>
  <si>
    <t>กลาง</t>
  </si>
  <si>
    <t>สูง</t>
  </si>
  <si>
    <t>ต่ำ</t>
  </si>
  <si>
    <t>TP.1</t>
  </si>
  <si>
    <t>TP.2</t>
  </si>
  <si>
    <t>ผู้สำรวจ</t>
  </si>
  <si>
    <t>ชมร.</t>
  </si>
  <si>
    <t>ผู้ตรวจ</t>
  </si>
  <si>
    <t>วันที่</t>
  </si>
  <si>
    <t>สถานี</t>
  </si>
  <si>
    <t xml:space="preserve">( แผ่นที่  2  )   </t>
  </si>
  <si>
    <t>อท. 1-16</t>
  </si>
  <si>
    <t>ตารางแสดงสถิติการทำรูปตัดแม่น้ำ</t>
  </si>
  <si>
    <t>ที่    แนวสำรวจปริมาณน้ำ</t>
  </si>
  <si>
    <t>ตำบล</t>
  </si>
  <si>
    <t xml:space="preserve">อำเภอ           </t>
  </si>
  <si>
    <t xml:space="preserve">จังหวัด       </t>
  </si>
  <si>
    <t xml:space="preserve">ภาค </t>
  </si>
  <si>
    <t>เหนือตอนบน</t>
  </si>
  <si>
    <t xml:space="preserve">Lat               </t>
  </si>
  <si>
    <t xml:space="preserve">Long            </t>
  </si>
  <si>
    <t xml:space="preserve">สำรวจเมื่อ  </t>
  </si>
  <si>
    <t xml:space="preserve">ใช้หมุดหลักฐานหมายเลข           </t>
  </si>
  <si>
    <t xml:space="preserve">        ราคา      </t>
  </si>
  <si>
    <t xml:space="preserve"> ( ร.ท.ก. )</t>
  </si>
  <si>
    <t>ที่</t>
  </si>
  <si>
    <t>สมุดสำรวจเล่มที่</t>
  </si>
  <si>
    <t>งาน รูปตัดขวางลำน้ำ</t>
  </si>
  <si>
    <t>สำรวจด้วยกล้องระดับชนิด                  SOKKIA</t>
  </si>
  <si>
    <t>หมายเลข         B40</t>
  </si>
  <si>
    <t>ระดับน้ำขณะทำการสำรวจ</t>
  </si>
  <si>
    <t>( ร.ท.ก. )</t>
  </si>
  <si>
    <t xml:space="preserve">เวลา    </t>
  </si>
  <si>
    <t>ระดับน้ำต่ำสุด....................ม.</t>
  </si>
  <si>
    <t xml:space="preserve">(................)                    </t>
  </si>
  <si>
    <t>ได้หลักฐานจาก</t>
  </si>
  <si>
    <t>ระดับน้ำสูงสุด....................ม.</t>
  </si>
  <si>
    <t>ระยะ-ม.</t>
  </si>
  <si>
    <t>ระดับพื้นที่</t>
  </si>
  <si>
    <t>จากตลิ่ง</t>
  </si>
  <si>
    <t>ม. (ร.ท.ก.)</t>
  </si>
  <si>
    <t>ซ้าย-ขวา</t>
  </si>
  <si>
    <t>0 ( R.1 )</t>
  </si>
  <si>
    <t xml:space="preserve">บันทึก  </t>
  </si>
  <si>
    <t xml:space="preserve">ราคาศูนย์เสาระดับ      </t>
  </si>
  <si>
    <t xml:space="preserve"> ม.  ( ร.ท.ก. )   </t>
  </si>
  <si>
    <t>.</t>
  </si>
  <si>
    <t>BM. เริ่มจากตลิ่งฝั่งซ้ายผ่านขวางลำน้ำ</t>
  </si>
  <si>
    <t>BM.อุทกฯ</t>
  </si>
  <si>
    <t>นายสุภเดช   เตชะสา</t>
  </si>
  <si>
    <t>BM.</t>
  </si>
  <si>
    <t xml:space="preserve">ผู้สำรวจ    นายสุภเดช   เตชะสา                          </t>
  </si>
  <si>
    <t xml:space="preserve"> (ผิวน้ำ)</t>
  </si>
  <si>
    <t>พะเยา</t>
  </si>
  <si>
    <t>น้ำอิง</t>
  </si>
  <si>
    <t>เมือง</t>
  </si>
  <si>
    <t>R.1</t>
  </si>
  <si>
    <t>I.17</t>
  </si>
  <si>
    <t>35 ( R.2 )</t>
  </si>
  <si>
    <t>ท่าวังทอง</t>
  </si>
  <si>
    <t>R.2</t>
  </si>
  <si>
    <t>11.00 - 11.30 น.</t>
  </si>
  <si>
    <t>พ.ศ.        2562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</si>
</sst>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0.000"/>
    <numFmt numFmtId="200" formatCode="0.0"/>
    <numFmt numFmtId="201" formatCode="0.0000"/>
    <numFmt numFmtId="202" formatCode="[$-41E]d\ mmmm\ yyyy"/>
    <numFmt numFmtId="203" formatCode="[$-107041E]d\ mmm\ yy;@"/>
    <numFmt numFmtId="204" formatCode="[$-107041E]d\ mmmm\ yyyy;@"/>
    <numFmt numFmtId="205" formatCode="[$-D070000]d/m/yy;@"/>
    <numFmt numFmtId="206" formatCode="[$-1070000]d/m/yy;@"/>
    <numFmt numFmtId="207" formatCode="[$-1010000]d/m/yyyy\ h:mm\ &quot;น.&quot;;@"/>
    <numFmt numFmtId="208" formatCode="[$-101041E]d\ mmm\ yy;@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color indexed="12"/>
      <name val="TH SarabunPSK"/>
      <family val="2"/>
    </font>
    <font>
      <b/>
      <sz val="14"/>
      <color indexed="10"/>
      <name val="TH SarabunPSK"/>
      <family val="2"/>
    </font>
    <font>
      <b/>
      <sz val="14"/>
      <name val="TH SarabunPSK"/>
      <family val="2"/>
    </font>
    <font>
      <sz val="10"/>
      <name val="TH SarabunPSK"/>
      <family val="2"/>
    </font>
    <font>
      <b/>
      <sz val="20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b/>
      <sz val="14"/>
      <color indexed="17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b/>
      <sz val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30"/>
      <name val="TH SarabunPSK"/>
      <family val="2"/>
    </font>
    <font>
      <b/>
      <sz val="14"/>
      <color indexed="1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rgb="FF008000"/>
      <name val="TH SarabunPSK"/>
      <family val="2"/>
    </font>
    <font>
      <b/>
      <sz val="14"/>
      <color rgb="FF0033CC"/>
      <name val="TH SarabunPSK"/>
      <family val="2"/>
    </font>
    <font>
      <b/>
      <sz val="14"/>
      <color rgb="FF000099"/>
      <name val="TH SarabunPSK"/>
      <family val="2"/>
    </font>
    <font>
      <b/>
      <sz val="14"/>
      <color rgb="FFFF0000"/>
      <name val="TH SarabunPSK"/>
      <family val="2"/>
    </font>
    <font>
      <b/>
      <sz val="14"/>
      <color rgb="FF0000CC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0" applyNumberFormat="0" applyBorder="0" applyAlignment="0" applyProtection="0"/>
    <xf numFmtId="0" fontId="38" fillId="22" borderId="3" applyNumberFormat="0" applyAlignment="0" applyProtection="0"/>
    <xf numFmtId="0" fontId="39" fillId="22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4" borderId="4" applyNumberFormat="0" applyAlignment="0" applyProtection="0"/>
    <xf numFmtId="0" fontId="45" fillId="25" borderId="0" applyNumberFormat="0" applyBorder="0" applyAlignment="0" applyProtection="0"/>
    <xf numFmtId="0" fontId="46" fillId="0" borderId="5" applyNumberFormat="0" applyFill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5" fillId="0" borderId="0" xfId="51" applyFont="1" applyFill="1">
      <alignment/>
      <protection/>
    </xf>
    <xf numFmtId="0" fontId="6" fillId="0" borderId="0" xfId="51" applyFont="1" applyFill="1">
      <alignment/>
      <protection/>
    </xf>
    <xf numFmtId="0" fontId="7" fillId="0" borderId="0" xfId="51" applyFont="1" applyFill="1" applyBorder="1">
      <alignment/>
      <protection/>
    </xf>
    <xf numFmtId="0" fontId="8" fillId="0" borderId="0" xfId="51" applyFont="1" applyFill="1" applyAlignment="1">
      <alignment/>
      <protection/>
    </xf>
    <xf numFmtId="0" fontId="8" fillId="0" borderId="0" xfId="51" applyFont="1" applyFill="1" applyAlignment="1">
      <alignment horizontal="center"/>
      <protection/>
    </xf>
    <xf numFmtId="0" fontId="8" fillId="0" borderId="0" xfId="51" applyFont="1" applyFill="1" applyAlignment="1">
      <alignment horizontal="left"/>
      <protection/>
    </xf>
    <xf numFmtId="0" fontId="5" fillId="0" borderId="0" xfId="51" applyFont="1" applyFill="1" applyAlignment="1">
      <alignment horizontal="center"/>
      <protection/>
    </xf>
    <xf numFmtId="0" fontId="9" fillId="0" borderId="0" xfId="51" applyFont="1" applyFill="1" applyAlignment="1">
      <alignment horizontal="center"/>
      <protection/>
    </xf>
    <xf numFmtId="0" fontId="5" fillId="0" borderId="10" xfId="51" applyFont="1" applyFill="1" applyBorder="1" applyAlignment="1">
      <alignment horizontal="center" vertical="center"/>
      <protection/>
    </xf>
    <xf numFmtId="0" fontId="5" fillId="0" borderId="11" xfId="51" applyFont="1" applyFill="1" applyBorder="1" applyAlignment="1">
      <alignment horizontal="center"/>
      <protection/>
    </xf>
    <xf numFmtId="0" fontId="5" fillId="0" borderId="12" xfId="51" applyFont="1" applyFill="1" applyBorder="1" applyAlignment="1">
      <alignment horizontal="center" vertical="center"/>
      <protection/>
    </xf>
    <xf numFmtId="0" fontId="5" fillId="0" borderId="13" xfId="51" applyFont="1" applyFill="1" applyBorder="1" applyAlignment="1">
      <alignment horizontal="center"/>
      <protection/>
    </xf>
    <xf numFmtId="0" fontId="10" fillId="0" borderId="10" xfId="51" applyFont="1" applyFill="1" applyBorder="1" applyAlignment="1">
      <alignment horizontal="center" vertical="center"/>
      <protection/>
    </xf>
    <xf numFmtId="199" fontId="5" fillId="0" borderId="10" xfId="51" applyNumberFormat="1" applyFont="1" applyFill="1" applyBorder="1" applyAlignment="1">
      <alignment horizontal="center" vertical="center"/>
      <protection/>
    </xf>
    <xf numFmtId="199" fontId="50" fillId="0" borderId="10" xfId="51" applyNumberFormat="1" applyFont="1" applyFill="1" applyBorder="1" applyAlignment="1">
      <alignment horizontal="center" vertical="center"/>
      <protection/>
    </xf>
    <xf numFmtId="0" fontId="5" fillId="0" borderId="14" xfId="51" applyFont="1" applyFill="1" applyBorder="1" applyAlignment="1">
      <alignment horizontal="center" vertical="center"/>
      <protection/>
    </xf>
    <xf numFmtId="0" fontId="5" fillId="0" borderId="15" xfId="51" applyFont="1" applyFill="1" applyBorder="1" applyAlignment="1">
      <alignment horizontal="center" vertical="center"/>
      <protection/>
    </xf>
    <xf numFmtId="199" fontId="5" fillId="0" borderId="15" xfId="51" applyNumberFormat="1" applyFont="1" applyFill="1" applyBorder="1" applyAlignment="1">
      <alignment horizontal="center" vertical="center"/>
      <protection/>
    </xf>
    <xf numFmtId="199" fontId="5" fillId="0" borderId="14" xfId="51" applyNumberFormat="1" applyFont="1" applyFill="1" applyBorder="1" applyAlignment="1">
      <alignment horizontal="center" vertical="center"/>
      <protection/>
    </xf>
    <xf numFmtId="0" fontId="11" fillId="0" borderId="0" xfId="51" applyFont="1" applyFill="1">
      <alignment/>
      <protection/>
    </xf>
    <xf numFmtId="0" fontId="51" fillId="0" borderId="14" xfId="51" applyFont="1" applyFill="1" applyBorder="1" applyAlignment="1">
      <alignment horizontal="center" vertical="top"/>
      <protection/>
    </xf>
    <xf numFmtId="199" fontId="52" fillId="0" borderId="14" xfId="51" applyNumberFormat="1" applyFont="1" applyFill="1" applyBorder="1" applyAlignment="1">
      <alignment horizontal="center" vertical="center"/>
      <protection/>
    </xf>
    <xf numFmtId="199" fontId="5" fillId="0" borderId="12" xfId="51" applyNumberFormat="1" applyFont="1" applyFill="1" applyBorder="1" applyAlignment="1">
      <alignment horizontal="center" vertical="center"/>
      <protection/>
    </xf>
    <xf numFmtId="0" fontId="4" fillId="0" borderId="15" xfId="51" applyFont="1" applyFill="1" applyBorder="1" applyAlignment="1">
      <alignment horizontal="center" vertical="center"/>
      <protection/>
    </xf>
    <xf numFmtId="0" fontId="4" fillId="0" borderId="14" xfId="51" applyFont="1" applyFill="1" applyBorder="1" applyAlignment="1">
      <alignment horizontal="center" vertical="center"/>
      <protection/>
    </xf>
    <xf numFmtId="199" fontId="5" fillId="0" borderId="16" xfId="51" applyNumberFormat="1" applyFont="1" applyFill="1" applyBorder="1" applyAlignment="1">
      <alignment horizontal="center" vertical="center"/>
      <protection/>
    </xf>
    <xf numFmtId="199" fontId="5" fillId="0" borderId="17" xfId="51" applyNumberFormat="1" applyFont="1" applyFill="1" applyBorder="1" applyAlignment="1">
      <alignment horizontal="center" vertical="center"/>
      <protection/>
    </xf>
    <xf numFmtId="0" fontId="5" fillId="0" borderId="0" xfId="51" applyFont="1" applyFill="1" applyBorder="1" applyAlignment="1">
      <alignment horizontal="center"/>
      <protection/>
    </xf>
    <xf numFmtId="0" fontId="5" fillId="0" borderId="0" xfId="51" applyFont="1" applyFill="1" applyBorder="1">
      <alignment/>
      <protection/>
    </xf>
    <xf numFmtId="0" fontId="5" fillId="0" borderId="0" xfId="51" applyFont="1" applyFill="1" applyBorder="1" applyAlignment="1">
      <alignment horizontal="right"/>
      <protection/>
    </xf>
    <xf numFmtId="0" fontId="6" fillId="0" borderId="0" xfId="51" applyFont="1" applyFill="1" applyBorder="1">
      <alignment/>
      <protection/>
    </xf>
    <xf numFmtId="2" fontId="5" fillId="0" borderId="14" xfId="51" applyNumberFormat="1" applyFont="1" applyFill="1" applyBorder="1" applyAlignment="1">
      <alignment horizontal="center" vertical="center"/>
      <protection/>
    </xf>
    <xf numFmtId="0" fontId="5" fillId="0" borderId="14" xfId="51" applyFont="1" applyFill="1" applyBorder="1" applyAlignment="1">
      <alignment vertical="center"/>
      <protection/>
    </xf>
    <xf numFmtId="0" fontId="5" fillId="0" borderId="16" xfId="51" applyFont="1" applyFill="1" applyBorder="1" applyAlignment="1">
      <alignment horizontal="center" vertical="center"/>
      <protection/>
    </xf>
    <xf numFmtId="2" fontId="5" fillId="0" borderId="16" xfId="51" applyNumberFormat="1" applyFont="1" applyFill="1" applyBorder="1" applyAlignment="1">
      <alignment horizontal="center" vertical="center"/>
      <protection/>
    </xf>
    <xf numFmtId="0" fontId="53" fillId="0" borderId="14" xfId="51" applyFont="1" applyFill="1" applyBorder="1" applyAlignment="1">
      <alignment horizontal="center" vertical="center"/>
      <protection/>
    </xf>
    <xf numFmtId="0" fontId="6" fillId="0" borderId="14" xfId="51" applyFont="1" applyFill="1" applyBorder="1">
      <alignment/>
      <protection/>
    </xf>
    <xf numFmtId="0" fontId="10" fillId="0" borderId="14" xfId="51" applyFont="1" applyFill="1" applyBorder="1" applyAlignment="1">
      <alignment horizontal="center" vertical="center"/>
      <protection/>
    </xf>
    <xf numFmtId="0" fontId="3" fillId="0" borderId="14" xfId="51" applyFont="1" applyFill="1" applyBorder="1" applyAlignment="1">
      <alignment horizontal="center" vertical="center"/>
      <protection/>
    </xf>
    <xf numFmtId="0" fontId="4" fillId="0" borderId="16" xfId="51" applyFont="1" applyFill="1" applyBorder="1" applyAlignment="1">
      <alignment horizontal="center" vertical="center"/>
      <protection/>
    </xf>
    <xf numFmtId="0" fontId="5" fillId="0" borderId="18" xfId="51" applyFont="1" applyFill="1" applyBorder="1" applyAlignment="1">
      <alignment horizontal="center"/>
      <protection/>
    </xf>
    <xf numFmtId="0" fontId="5" fillId="0" borderId="0" xfId="52" applyFont="1">
      <alignment/>
      <protection/>
    </xf>
    <xf numFmtId="0" fontId="6" fillId="0" borderId="0" xfId="52" applyFont="1">
      <alignment/>
      <protection/>
    </xf>
    <xf numFmtId="0" fontId="7" fillId="0" borderId="0" xfId="52" applyFont="1" applyBorder="1">
      <alignment/>
      <protection/>
    </xf>
    <xf numFmtId="0" fontId="7" fillId="0" borderId="0" xfId="52" applyFont="1" applyAlignment="1">
      <alignment/>
      <protection/>
    </xf>
    <xf numFmtId="0" fontId="5" fillId="0" borderId="0" xfId="52" applyFont="1" applyAlignment="1">
      <alignment vertical="center"/>
      <protection/>
    </xf>
    <xf numFmtId="0" fontId="5" fillId="0" borderId="0" xfId="52" applyFont="1" applyAlignment="1">
      <alignment horizontal="center" vertical="center"/>
      <protection/>
    </xf>
    <xf numFmtId="0" fontId="5" fillId="0" borderId="0" xfId="52" applyFont="1" applyAlignment="1">
      <alignment horizontal="right" vertical="center"/>
      <protection/>
    </xf>
    <xf numFmtId="0" fontId="5" fillId="0" borderId="0" xfId="52" applyFont="1" applyAlignment="1">
      <alignment horizontal="left" vertical="center"/>
      <protection/>
    </xf>
    <xf numFmtId="15" fontId="5" fillId="0" borderId="0" xfId="51" applyNumberFormat="1" applyFont="1" applyFill="1" applyBorder="1" applyAlignment="1">
      <alignment horizontal="center" vertical="center"/>
      <protection/>
    </xf>
    <xf numFmtId="0" fontId="12" fillId="0" borderId="0" xfId="52" applyFont="1" applyAlignment="1">
      <alignment horizontal="left" vertical="center"/>
      <protection/>
    </xf>
    <xf numFmtId="199" fontId="54" fillId="0" borderId="0" xfId="52" applyNumberFormat="1" applyFont="1" applyBorder="1" applyAlignment="1">
      <alignment horizontal="center" vertical="center"/>
      <protection/>
    </xf>
    <xf numFmtId="0" fontId="5" fillId="0" borderId="11" xfId="52" applyFont="1" applyBorder="1" applyAlignment="1">
      <alignment horizontal="center" vertical="center"/>
      <protection/>
    </xf>
    <xf numFmtId="0" fontId="5" fillId="0" borderId="19" xfId="52" applyFont="1" applyBorder="1" applyAlignment="1">
      <alignment horizontal="center" vertical="center"/>
      <protection/>
    </xf>
    <xf numFmtId="0" fontId="5" fillId="0" borderId="13" xfId="52" applyFont="1" applyBorder="1" applyAlignment="1">
      <alignment horizontal="center" vertical="center"/>
      <protection/>
    </xf>
    <xf numFmtId="0" fontId="5" fillId="0" borderId="15" xfId="52" applyFont="1" applyBorder="1" applyAlignment="1">
      <alignment horizontal="center" vertical="center"/>
      <protection/>
    </xf>
    <xf numFmtId="199" fontId="5" fillId="0" borderId="15" xfId="52" applyNumberFormat="1" applyFont="1" applyBorder="1" applyAlignment="1">
      <alignment horizontal="center"/>
      <protection/>
    </xf>
    <xf numFmtId="0" fontId="5" fillId="0" borderId="14" xfId="52" applyFont="1" applyBorder="1" applyAlignment="1">
      <alignment horizontal="center" vertical="center"/>
      <protection/>
    </xf>
    <xf numFmtId="199" fontId="5" fillId="0" borderId="15" xfId="52" applyNumberFormat="1" applyFont="1" applyBorder="1" applyAlignment="1">
      <alignment horizontal="center" vertical="center"/>
      <protection/>
    </xf>
    <xf numFmtId="199" fontId="5" fillId="0" borderId="14" xfId="52" applyNumberFormat="1" applyFont="1" applyBorder="1" applyAlignment="1">
      <alignment horizontal="center"/>
      <protection/>
    </xf>
    <xf numFmtId="1" fontId="52" fillId="0" borderId="14" xfId="51" applyNumberFormat="1" applyFont="1" applyFill="1" applyBorder="1" applyAlignment="1">
      <alignment horizontal="center" vertical="top"/>
      <protection/>
    </xf>
    <xf numFmtId="199" fontId="5" fillId="0" borderId="12" xfId="52" applyNumberFormat="1" applyFont="1" applyBorder="1" applyAlignment="1">
      <alignment horizontal="center"/>
      <protection/>
    </xf>
    <xf numFmtId="0" fontId="5" fillId="0" borderId="12" xfId="52" applyFont="1" applyBorder="1" applyAlignment="1">
      <alignment horizontal="center" vertical="center"/>
      <protection/>
    </xf>
    <xf numFmtId="199" fontId="5" fillId="0" borderId="16" xfId="52" applyNumberFormat="1" applyFont="1" applyBorder="1" applyAlignment="1">
      <alignment horizontal="center"/>
      <protection/>
    </xf>
    <xf numFmtId="0" fontId="5" fillId="0" borderId="16" xfId="52" applyFont="1" applyBorder="1" applyAlignment="1">
      <alignment horizontal="center"/>
      <protection/>
    </xf>
    <xf numFmtId="0" fontId="5" fillId="0" borderId="0" xfId="52" applyFont="1" applyBorder="1">
      <alignment/>
      <protection/>
    </xf>
    <xf numFmtId="0" fontId="11" fillId="0" borderId="18" xfId="52" applyFont="1" applyBorder="1">
      <alignment/>
      <protection/>
    </xf>
    <xf numFmtId="199" fontId="5" fillId="0" borderId="0" xfId="52" applyNumberFormat="1" applyFont="1" applyBorder="1" applyAlignment="1">
      <alignment horizontal="center"/>
      <protection/>
    </xf>
    <xf numFmtId="0" fontId="11" fillId="0" borderId="0" xfId="52" applyFont="1">
      <alignment/>
      <protection/>
    </xf>
    <xf numFmtId="0" fontId="13" fillId="0" borderId="0" xfId="52" applyFont="1" applyBorder="1">
      <alignment/>
      <protection/>
    </xf>
    <xf numFmtId="0" fontId="6" fillId="0" borderId="0" xfId="52" applyFont="1" applyBorder="1">
      <alignment/>
      <protection/>
    </xf>
    <xf numFmtId="2" fontId="50" fillId="0" borderId="12" xfId="51" applyNumberFormat="1" applyFont="1" applyFill="1" applyBorder="1" applyAlignment="1">
      <alignment horizontal="center" vertical="center"/>
      <protection/>
    </xf>
    <xf numFmtId="2" fontId="50" fillId="0" borderId="16" xfId="51" applyNumberFormat="1" applyFont="1" applyFill="1" applyBorder="1" applyAlignment="1">
      <alignment horizontal="center" vertical="center"/>
      <protection/>
    </xf>
    <xf numFmtId="199" fontId="5" fillId="0" borderId="0" xfId="52" applyNumberFormat="1" applyFont="1" applyAlignment="1">
      <alignment horizontal="center" vertical="center"/>
      <protection/>
    </xf>
    <xf numFmtId="1" fontId="5" fillId="0" borderId="14" xfId="51" applyNumberFormat="1" applyFont="1" applyFill="1" applyBorder="1" applyAlignment="1">
      <alignment horizontal="center" vertical="top"/>
      <protection/>
    </xf>
    <xf numFmtId="0" fontId="11" fillId="0" borderId="20" xfId="51" applyFont="1" applyFill="1" applyBorder="1">
      <alignment/>
      <protection/>
    </xf>
    <xf numFmtId="0" fontId="11" fillId="0" borderId="21" xfId="51" applyFont="1" applyFill="1" applyBorder="1">
      <alignment/>
      <protection/>
    </xf>
    <xf numFmtId="0" fontId="6" fillId="0" borderId="0" xfId="51" applyFont="1" applyFill="1" applyAlignment="1">
      <alignment horizontal="center"/>
      <protection/>
    </xf>
    <xf numFmtId="0" fontId="7" fillId="0" borderId="0" xfId="51" applyFont="1" applyFill="1" applyAlignment="1">
      <alignment horizontal="center"/>
      <protection/>
    </xf>
    <xf numFmtId="0" fontId="8" fillId="0" borderId="0" xfId="51" applyFont="1" applyFill="1" applyAlignment="1">
      <alignment horizontal="center"/>
      <protection/>
    </xf>
    <xf numFmtId="0" fontId="8" fillId="0" borderId="0" xfId="51" applyFont="1" applyFill="1" applyAlignment="1">
      <alignment horizontal="center" shrinkToFit="1"/>
      <protection/>
    </xf>
    <xf numFmtId="0" fontId="8" fillId="0" borderId="0" xfId="51" applyFont="1" applyFill="1" applyAlignment="1">
      <alignment horizontal="left"/>
      <protection/>
    </xf>
    <xf numFmtId="0" fontId="5" fillId="0" borderId="10" xfId="51" applyFont="1" applyFill="1" applyBorder="1" applyAlignment="1">
      <alignment horizontal="center" vertical="center"/>
      <protection/>
    </xf>
    <xf numFmtId="0" fontId="5" fillId="0" borderId="12" xfId="51" applyFont="1" applyFill="1" applyBorder="1" applyAlignment="1">
      <alignment horizontal="center" vertical="center"/>
      <protection/>
    </xf>
    <xf numFmtId="0" fontId="5" fillId="0" borderId="22" xfId="51" applyFont="1" applyFill="1" applyBorder="1" applyAlignment="1">
      <alignment horizontal="center"/>
      <protection/>
    </xf>
    <xf numFmtId="0" fontId="5" fillId="0" borderId="23" xfId="51" applyFont="1" applyFill="1" applyBorder="1" applyAlignment="1">
      <alignment horizontal="center"/>
      <protection/>
    </xf>
    <xf numFmtId="0" fontId="5" fillId="0" borderId="24" xfId="51" applyFont="1" applyFill="1" applyBorder="1" applyAlignment="1">
      <alignment horizontal="center"/>
      <protection/>
    </xf>
    <xf numFmtId="0" fontId="5" fillId="0" borderId="0" xfId="51" applyFont="1" applyFill="1" applyBorder="1" applyAlignment="1">
      <alignment horizontal="center"/>
      <protection/>
    </xf>
    <xf numFmtId="15" fontId="5" fillId="0" borderId="0" xfId="51" applyNumberFormat="1" applyFont="1" applyFill="1" applyBorder="1" applyAlignment="1">
      <alignment horizontal="center"/>
      <protection/>
    </xf>
    <xf numFmtId="0" fontId="5" fillId="0" borderId="18" xfId="51" applyFont="1" applyFill="1" applyBorder="1" applyAlignment="1">
      <alignment horizontal="center"/>
      <protection/>
    </xf>
    <xf numFmtId="0" fontId="5" fillId="0" borderId="0" xfId="52" applyFont="1" applyAlignment="1">
      <alignment horizontal="center" vertical="center"/>
      <protection/>
    </xf>
    <xf numFmtId="0" fontId="5" fillId="0" borderId="25" xfId="52" applyFont="1" applyBorder="1" applyAlignment="1">
      <alignment horizontal="left" vertical="center"/>
      <protection/>
    </xf>
    <xf numFmtId="0" fontId="7" fillId="0" borderId="0" xfId="52" applyFont="1" applyAlignment="1">
      <alignment horizontal="center"/>
      <protection/>
    </xf>
    <xf numFmtId="0" fontId="5" fillId="0" borderId="0" xfId="52" applyFont="1" applyAlignment="1">
      <alignment horizontal="left" vertical="center"/>
      <protection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เซลล์ตรวจสอบ" xfId="40"/>
    <cellStyle name="เซลล์ที่มีการเชื่อมโยง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กติ 2" xfId="49"/>
    <cellStyle name="ปกติ 3" xfId="50"/>
    <cellStyle name="ปกติ_อท" xfId="51"/>
    <cellStyle name="ปกติ_อท.1-16" xfId="52"/>
    <cellStyle name="ป้อนค่า" xfId="53"/>
    <cellStyle name="ปานกลาง" xfId="54"/>
    <cellStyle name="ผลรวม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257175</xdr:colOff>
      <xdr:row>0</xdr:row>
      <xdr:rowOff>28575</xdr:rowOff>
    </xdr:from>
    <xdr:to>
      <xdr:col>7</xdr:col>
      <xdr:colOff>180975</xdr:colOff>
      <xdr:row>3</xdr:row>
      <xdr:rowOff>0</xdr:rowOff>
    </xdr:to>
    <xdr:pic>
      <xdr:nvPicPr>
        <xdr:cNvPr id="1" name="รูปภาพ 3" descr="Logo-กรมชลประทาน ภาษาไทย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28575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257175</xdr:colOff>
      <xdr:row>46</xdr:row>
      <xdr:rowOff>28575</xdr:rowOff>
    </xdr:from>
    <xdr:to>
      <xdr:col>7</xdr:col>
      <xdr:colOff>180975</xdr:colOff>
      <xdr:row>49</xdr:row>
      <xdr:rowOff>0</xdr:rowOff>
    </xdr:to>
    <xdr:pic>
      <xdr:nvPicPr>
        <xdr:cNvPr id="2" name="รูปภาพ 4" descr="Logo-กรมชลประทาน ภาษาไทย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10382250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16</xdr:row>
      <xdr:rowOff>219075</xdr:rowOff>
    </xdr:from>
    <xdr:to>
      <xdr:col>0</xdr:col>
      <xdr:colOff>409575</xdr:colOff>
      <xdr:row>16</xdr:row>
      <xdr:rowOff>219075</xdr:rowOff>
    </xdr:to>
    <xdr:sp>
      <xdr:nvSpPr>
        <xdr:cNvPr id="1" name="Line 2"/>
        <xdr:cNvSpPr>
          <a:spLocks/>
        </xdr:cNvSpPr>
      </xdr:nvSpPr>
      <xdr:spPr>
        <a:xfrm flipV="1">
          <a:off x="142875" y="52006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16</xdr:row>
      <xdr:rowOff>228600</xdr:rowOff>
    </xdr:from>
    <xdr:to>
      <xdr:col>2</xdr:col>
      <xdr:colOff>409575</xdr:colOff>
      <xdr:row>16</xdr:row>
      <xdr:rowOff>228600</xdr:rowOff>
    </xdr:to>
    <xdr:sp>
      <xdr:nvSpPr>
        <xdr:cNvPr id="2" name="Line 4"/>
        <xdr:cNvSpPr>
          <a:spLocks/>
        </xdr:cNvSpPr>
      </xdr:nvSpPr>
      <xdr:spPr>
        <a:xfrm flipV="1">
          <a:off x="1704975" y="5210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16</xdr:row>
      <xdr:rowOff>238125</xdr:rowOff>
    </xdr:from>
    <xdr:to>
      <xdr:col>4</xdr:col>
      <xdr:colOff>428625</xdr:colOff>
      <xdr:row>16</xdr:row>
      <xdr:rowOff>238125</xdr:rowOff>
    </xdr:to>
    <xdr:sp>
      <xdr:nvSpPr>
        <xdr:cNvPr id="3" name="Line 5"/>
        <xdr:cNvSpPr>
          <a:spLocks/>
        </xdr:cNvSpPr>
      </xdr:nvSpPr>
      <xdr:spPr>
        <a:xfrm flipV="1">
          <a:off x="3286125" y="52197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16</xdr:row>
      <xdr:rowOff>228600</xdr:rowOff>
    </xdr:from>
    <xdr:to>
      <xdr:col>6</xdr:col>
      <xdr:colOff>438150</xdr:colOff>
      <xdr:row>16</xdr:row>
      <xdr:rowOff>228600</xdr:rowOff>
    </xdr:to>
    <xdr:sp>
      <xdr:nvSpPr>
        <xdr:cNvPr id="4" name="Line 6"/>
        <xdr:cNvSpPr>
          <a:spLocks/>
        </xdr:cNvSpPr>
      </xdr:nvSpPr>
      <xdr:spPr>
        <a:xfrm flipV="1">
          <a:off x="4857750" y="5210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371475</xdr:colOff>
      <xdr:row>0</xdr:row>
      <xdr:rowOff>38100</xdr:rowOff>
    </xdr:from>
    <xdr:to>
      <xdr:col>4</xdr:col>
      <xdr:colOff>409575</xdr:colOff>
      <xdr:row>3</xdr:row>
      <xdr:rowOff>38100</xdr:rowOff>
    </xdr:to>
    <xdr:pic>
      <xdr:nvPicPr>
        <xdr:cNvPr id="5" name="รูปภาพ 3" descr="Logo-กรมชลประทาน ภาษาไทย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38100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n_kok\DATA%20W-Y%20(E)\D%20a%20t%20a%20b%20a%20s%20e\Meteorology\Rainfall\Daily,Monthly,Max\CH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5"/>
  <sheetViews>
    <sheetView zoomScale="120" zoomScaleNormal="120" zoomScalePageLayoutView="0" workbookViewId="0" topLeftCell="A46">
      <selection activeCell="P57" sqref="P57"/>
    </sheetView>
  </sheetViews>
  <sheetFormatPr defaultColWidth="9.140625" defaultRowHeight="12.75"/>
  <cols>
    <col min="1" max="1" width="11.8515625" style="2" customWidth="1"/>
    <col min="2" max="11" width="6.7109375" style="2" customWidth="1"/>
    <col min="12" max="12" width="5.421875" style="2" customWidth="1"/>
    <col min="13" max="13" width="13.00390625" style="2" customWidth="1"/>
    <col min="14" max="16384" width="9.140625" style="2" customWidth="1"/>
  </cols>
  <sheetData>
    <row r="1" spans="1:13" ht="30.75">
      <c r="A1" s="1" t="s">
        <v>2</v>
      </c>
      <c r="B1" s="1"/>
      <c r="C1" s="1"/>
      <c r="D1" s="1"/>
      <c r="E1" s="1"/>
      <c r="M1" s="3" t="s">
        <v>3</v>
      </c>
    </row>
    <row r="2" spans="1:5" ht="16.5" customHeight="1">
      <c r="A2" s="1" t="s">
        <v>4</v>
      </c>
      <c r="B2" s="1"/>
      <c r="C2" s="1"/>
      <c r="D2" s="1"/>
      <c r="E2" s="1"/>
    </row>
    <row r="3" spans="6:8" ht="19.5" customHeight="1">
      <c r="F3" s="78"/>
      <c r="G3" s="78"/>
      <c r="H3" s="78"/>
    </row>
    <row r="4" spans="1:13" ht="26.25" customHeight="1">
      <c r="A4" s="79" t="s">
        <v>5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</row>
    <row r="5" spans="1:13" ht="24" customHeight="1">
      <c r="A5" s="4" t="s">
        <v>6</v>
      </c>
      <c r="B5" s="80" t="s">
        <v>77</v>
      </c>
      <c r="C5" s="80"/>
      <c r="D5" s="5" t="s">
        <v>7</v>
      </c>
      <c r="E5" s="5" t="s">
        <v>80</v>
      </c>
      <c r="F5" s="5" t="s">
        <v>8</v>
      </c>
      <c r="G5" s="80" t="s">
        <v>78</v>
      </c>
      <c r="H5" s="80"/>
      <c r="I5" s="5" t="s">
        <v>9</v>
      </c>
      <c r="J5" s="80" t="s">
        <v>76</v>
      </c>
      <c r="K5" s="80"/>
      <c r="L5" s="80" t="s">
        <v>10</v>
      </c>
      <c r="M5" s="80"/>
    </row>
    <row r="6" spans="1:13" ht="27" customHeight="1">
      <c r="A6" s="6" t="s">
        <v>11</v>
      </c>
      <c r="B6" s="81" t="s">
        <v>70</v>
      </c>
      <c r="C6" s="81"/>
      <c r="D6" s="81"/>
      <c r="E6" s="81"/>
      <c r="F6" s="81"/>
      <c r="G6" s="5" t="s">
        <v>12</v>
      </c>
      <c r="H6" s="82" t="s">
        <v>0</v>
      </c>
      <c r="I6" s="82"/>
      <c r="J6" s="82"/>
      <c r="K6" s="82"/>
      <c r="L6" s="82"/>
      <c r="M6" s="82"/>
    </row>
    <row r="7" spans="1:13" ht="5.2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8"/>
      <c r="L7" s="8"/>
      <c r="M7" s="8"/>
    </row>
    <row r="8" spans="1:13" ht="22.5" customHeight="1">
      <c r="A8" s="83" t="s">
        <v>13</v>
      </c>
      <c r="B8" s="85" t="s">
        <v>14</v>
      </c>
      <c r="C8" s="85"/>
      <c r="D8" s="86" t="s">
        <v>15</v>
      </c>
      <c r="E8" s="87"/>
      <c r="F8" s="10" t="s">
        <v>16</v>
      </c>
      <c r="G8" s="85" t="s">
        <v>17</v>
      </c>
      <c r="H8" s="85"/>
      <c r="I8" s="85"/>
      <c r="J8" s="85" t="s">
        <v>18</v>
      </c>
      <c r="K8" s="85"/>
      <c r="L8" s="83" t="s">
        <v>19</v>
      </c>
      <c r="M8" s="83"/>
    </row>
    <row r="9" spans="1:13" ht="22.5" customHeight="1">
      <c r="A9" s="84"/>
      <c r="B9" s="12" t="s">
        <v>20</v>
      </c>
      <c r="C9" s="12" t="s">
        <v>21</v>
      </c>
      <c r="D9" s="12" t="s">
        <v>20</v>
      </c>
      <c r="E9" s="12" t="s">
        <v>21</v>
      </c>
      <c r="F9" s="12" t="s">
        <v>22</v>
      </c>
      <c r="G9" s="12" t="s">
        <v>20</v>
      </c>
      <c r="H9" s="12" t="s">
        <v>23</v>
      </c>
      <c r="I9" s="12" t="s">
        <v>21</v>
      </c>
      <c r="J9" s="12" t="s">
        <v>24</v>
      </c>
      <c r="K9" s="12" t="s">
        <v>25</v>
      </c>
      <c r="L9" s="84"/>
      <c r="M9" s="84"/>
    </row>
    <row r="10" spans="1:13" ht="16.5" customHeight="1">
      <c r="A10" s="13" t="s">
        <v>73</v>
      </c>
      <c r="B10" s="9"/>
      <c r="C10" s="9"/>
      <c r="D10" s="9"/>
      <c r="E10" s="9"/>
      <c r="F10" s="9"/>
      <c r="G10" s="14">
        <v>0.978</v>
      </c>
      <c r="H10" s="14"/>
      <c r="I10" s="14"/>
      <c r="J10" s="14"/>
      <c r="K10" s="14"/>
      <c r="L10" s="14"/>
      <c r="M10" s="15">
        <v>390.573</v>
      </c>
    </row>
    <row r="11" spans="1:13" ht="16.5" customHeight="1">
      <c r="A11" s="16"/>
      <c r="B11" s="16">
        <v>-50</v>
      </c>
      <c r="C11" s="17"/>
      <c r="D11" s="17"/>
      <c r="E11" s="17"/>
      <c r="F11" s="17"/>
      <c r="G11" s="18"/>
      <c r="H11" s="18">
        <v>1.306</v>
      </c>
      <c r="I11" s="18"/>
      <c r="K11" s="19">
        <f>G10-H11</f>
        <v>-0.32800000000000007</v>
      </c>
      <c r="L11" s="18"/>
      <c r="M11" s="19">
        <f>M10+K11</f>
        <v>390.245</v>
      </c>
    </row>
    <row r="12" spans="1:13" ht="16.5" customHeight="1">
      <c r="A12" s="16"/>
      <c r="B12" s="16">
        <v>-40</v>
      </c>
      <c r="C12" s="16"/>
      <c r="D12" s="16"/>
      <c r="E12" s="16"/>
      <c r="F12" s="16"/>
      <c r="G12" s="19"/>
      <c r="H12" s="19">
        <v>1.363</v>
      </c>
      <c r="I12" s="19"/>
      <c r="J12" s="19"/>
      <c r="K12" s="19">
        <f>H11-H12</f>
        <v>-0.05699999999999994</v>
      </c>
      <c r="L12" s="19"/>
      <c r="M12" s="19">
        <f>M11+K12</f>
        <v>390.188</v>
      </c>
    </row>
    <row r="13" spans="1:13" ht="16.5" customHeight="1">
      <c r="A13" s="16"/>
      <c r="B13" s="16">
        <v>-30</v>
      </c>
      <c r="C13" s="16"/>
      <c r="D13" s="16"/>
      <c r="E13" s="16"/>
      <c r="F13" s="16"/>
      <c r="G13" s="19"/>
      <c r="H13" s="19">
        <v>1.345</v>
      </c>
      <c r="I13" s="19"/>
      <c r="J13" s="19">
        <f>H12-H13</f>
        <v>0.018000000000000016</v>
      </c>
      <c r="K13" s="19"/>
      <c r="L13" s="19"/>
      <c r="M13" s="19">
        <f>M12+J13</f>
        <v>390.20599999999996</v>
      </c>
    </row>
    <row r="14" spans="1:13" ht="16.5" customHeight="1">
      <c r="A14" s="16"/>
      <c r="B14" s="16">
        <v>-20</v>
      </c>
      <c r="C14" s="16"/>
      <c r="D14" s="16"/>
      <c r="E14" s="16"/>
      <c r="F14" s="16"/>
      <c r="G14" s="19"/>
      <c r="H14" s="19">
        <v>1.283</v>
      </c>
      <c r="I14" s="19"/>
      <c r="J14" s="19">
        <f>H13-H14</f>
        <v>0.062000000000000055</v>
      </c>
      <c r="K14" s="19"/>
      <c r="L14" s="19"/>
      <c r="M14" s="19">
        <f>M13+J14</f>
        <v>390.268</v>
      </c>
    </row>
    <row r="15" spans="1:13" ht="16.5" customHeight="1">
      <c r="A15" s="16"/>
      <c r="B15" s="16">
        <v>-10</v>
      </c>
      <c r="C15" s="16"/>
      <c r="D15" s="16"/>
      <c r="E15" s="16"/>
      <c r="F15" s="16"/>
      <c r="G15" s="19"/>
      <c r="H15" s="19">
        <v>1.116</v>
      </c>
      <c r="I15" s="19"/>
      <c r="J15" s="19">
        <f>H14-H15</f>
        <v>0.16699999999999982</v>
      </c>
      <c r="K15" s="19"/>
      <c r="L15" s="19"/>
      <c r="M15" s="19">
        <f>M14+J15</f>
        <v>390.43499999999995</v>
      </c>
    </row>
    <row r="16" spans="1:13" ht="16.5" customHeight="1">
      <c r="A16" s="16" t="s">
        <v>79</v>
      </c>
      <c r="B16" s="16"/>
      <c r="C16" s="16">
        <v>0</v>
      </c>
      <c r="D16" s="16"/>
      <c r="E16" s="16"/>
      <c r="F16" s="16"/>
      <c r="G16" s="19"/>
      <c r="H16" s="19">
        <v>0.981</v>
      </c>
      <c r="I16" s="19"/>
      <c r="J16" s="19">
        <f>H15-H16</f>
        <v>0.13500000000000012</v>
      </c>
      <c r="K16" s="19"/>
      <c r="L16" s="19"/>
      <c r="M16" s="19">
        <f>M15+J16</f>
        <v>390.56999999999994</v>
      </c>
    </row>
    <row r="17" spans="1:13" ht="16.5" customHeight="1">
      <c r="A17" s="16"/>
      <c r="B17" s="16"/>
      <c r="C17" s="16">
        <v>0</v>
      </c>
      <c r="D17" s="16"/>
      <c r="E17" s="16"/>
      <c r="F17" s="16"/>
      <c r="G17" s="19"/>
      <c r="H17" s="19">
        <v>3.016</v>
      </c>
      <c r="I17" s="19"/>
      <c r="J17" s="19"/>
      <c r="K17" s="19">
        <f>H16-H17</f>
        <v>-2.035</v>
      </c>
      <c r="L17" s="19"/>
      <c r="M17" s="19">
        <f>M16+K17</f>
        <v>388.5349999999999</v>
      </c>
    </row>
    <row r="18" spans="1:13" ht="16.5" customHeight="1">
      <c r="A18" s="16" t="s">
        <v>26</v>
      </c>
      <c r="B18" s="16"/>
      <c r="C18" s="16"/>
      <c r="D18" s="16"/>
      <c r="E18" s="16"/>
      <c r="F18" s="16"/>
      <c r="G18" s="19">
        <v>1.356</v>
      </c>
      <c r="H18" s="19"/>
      <c r="I18" s="19">
        <v>3.245</v>
      </c>
      <c r="J18" s="19"/>
      <c r="K18" s="19">
        <f>H17-I18</f>
        <v>-0.2290000000000001</v>
      </c>
      <c r="L18" s="19"/>
      <c r="M18" s="19">
        <f>M17+K18</f>
        <v>388.3059999999999</v>
      </c>
    </row>
    <row r="19" spans="1:13" ht="16.5" customHeight="1">
      <c r="A19" s="21" t="s">
        <v>1</v>
      </c>
      <c r="B19" s="16"/>
      <c r="C19" s="16"/>
      <c r="D19" s="16"/>
      <c r="E19" s="16"/>
      <c r="F19" s="16"/>
      <c r="G19" s="19"/>
      <c r="H19" s="19">
        <v>2.246</v>
      </c>
      <c r="I19" s="19"/>
      <c r="J19" s="19"/>
      <c r="K19" s="19">
        <v>-0.89</v>
      </c>
      <c r="L19" s="19"/>
      <c r="M19" s="22">
        <f>M18+K19</f>
        <v>387.41599999999994</v>
      </c>
    </row>
    <row r="20" spans="1:13" s="20" customFormat="1" ht="16.5" customHeight="1">
      <c r="A20" s="21"/>
      <c r="B20" s="16"/>
      <c r="C20" s="16">
        <v>2</v>
      </c>
      <c r="D20" s="16"/>
      <c r="E20" s="16"/>
      <c r="F20" s="32">
        <v>0.41</v>
      </c>
      <c r="G20" s="19"/>
      <c r="H20" s="19"/>
      <c r="I20" s="19"/>
      <c r="J20" s="19"/>
      <c r="K20" s="19"/>
      <c r="L20" s="19"/>
      <c r="M20" s="19">
        <f>M19-F20</f>
        <v>387.0059999999999</v>
      </c>
    </row>
    <row r="21" spans="1:13" s="20" customFormat="1" ht="16.5" customHeight="1">
      <c r="A21" s="16"/>
      <c r="B21" s="16"/>
      <c r="C21" s="16">
        <v>4</v>
      </c>
      <c r="D21" s="16"/>
      <c r="E21" s="16"/>
      <c r="F21" s="32">
        <v>1.12</v>
      </c>
      <c r="G21" s="19"/>
      <c r="H21" s="19"/>
      <c r="I21" s="19"/>
      <c r="J21" s="19"/>
      <c r="K21" s="19"/>
      <c r="L21" s="19"/>
      <c r="M21" s="19">
        <v>386.296</v>
      </c>
    </row>
    <row r="22" spans="1:13" s="20" customFormat="1" ht="16.5" customHeight="1">
      <c r="A22" s="16"/>
      <c r="B22" s="16"/>
      <c r="C22" s="16">
        <v>6</v>
      </c>
      <c r="D22" s="16"/>
      <c r="E22" s="16"/>
      <c r="F22" s="16">
        <v>1.21</v>
      </c>
      <c r="G22" s="19"/>
      <c r="H22" s="19"/>
      <c r="I22" s="19"/>
      <c r="J22" s="19"/>
      <c r="K22" s="19"/>
      <c r="L22" s="19"/>
      <c r="M22" s="19">
        <v>386.206</v>
      </c>
    </row>
    <row r="23" spans="1:13" s="20" customFormat="1" ht="16.5" customHeight="1">
      <c r="A23" s="16"/>
      <c r="B23" s="16"/>
      <c r="C23" s="16">
        <v>8</v>
      </c>
      <c r="D23" s="16"/>
      <c r="E23" s="16"/>
      <c r="F23" s="16">
        <v>0.81</v>
      </c>
      <c r="G23" s="19"/>
      <c r="H23" s="19"/>
      <c r="I23" s="19"/>
      <c r="J23" s="19"/>
      <c r="K23" s="19"/>
      <c r="L23" s="19"/>
      <c r="M23" s="19">
        <v>386.606</v>
      </c>
    </row>
    <row r="24" spans="1:13" s="20" customFormat="1" ht="16.5" customHeight="1">
      <c r="A24" s="16"/>
      <c r="B24" s="16"/>
      <c r="C24" s="16">
        <v>10</v>
      </c>
      <c r="D24" s="16"/>
      <c r="E24" s="16"/>
      <c r="F24" s="32">
        <v>1.1</v>
      </c>
      <c r="G24" s="19"/>
      <c r="H24" s="19"/>
      <c r="I24" s="19"/>
      <c r="J24" s="19"/>
      <c r="K24" s="19"/>
      <c r="L24" s="19"/>
      <c r="M24" s="19">
        <v>386.316</v>
      </c>
    </row>
    <row r="25" spans="1:13" s="20" customFormat="1" ht="16.5" customHeight="1">
      <c r="A25" s="16"/>
      <c r="B25" s="16"/>
      <c r="C25" s="16">
        <v>12</v>
      </c>
      <c r="D25" s="16"/>
      <c r="E25" s="16"/>
      <c r="F25" s="16">
        <v>1.63</v>
      </c>
      <c r="G25" s="19"/>
      <c r="H25" s="19"/>
      <c r="I25" s="19"/>
      <c r="J25" s="19"/>
      <c r="K25" s="19"/>
      <c r="L25" s="19"/>
      <c r="M25" s="19">
        <v>385.786</v>
      </c>
    </row>
    <row r="26" spans="1:13" s="20" customFormat="1" ht="16.5" customHeight="1">
      <c r="A26" s="16"/>
      <c r="B26" s="16"/>
      <c r="C26" s="16">
        <v>14</v>
      </c>
      <c r="D26" s="16"/>
      <c r="E26" s="16"/>
      <c r="F26" s="32">
        <v>2.32</v>
      </c>
      <c r="G26" s="19"/>
      <c r="H26" s="19"/>
      <c r="I26" s="19"/>
      <c r="J26" s="19"/>
      <c r="K26" s="19"/>
      <c r="L26" s="19"/>
      <c r="M26" s="19">
        <v>385.096</v>
      </c>
    </row>
    <row r="27" spans="1:13" s="20" customFormat="1" ht="16.5" customHeight="1">
      <c r="A27" s="21"/>
      <c r="B27" s="16"/>
      <c r="C27" s="16">
        <v>16</v>
      </c>
      <c r="D27" s="16"/>
      <c r="E27" s="16"/>
      <c r="F27" s="32">
        <v>2.7</v>
      </c>
      <c r="G27" s="19"/>
      <c r="H27" s="19"/>
      <c r="I27" s="19"/>
      <c r="J27" s="19"/>
      <c r="K27" s="19"/>
      <c r="L27" s="19"/>
      <c r="M27" s="19">
        <v>384.716</v>
      </c>
    </row>
    <row r="28" spans="1:13" s="20" customFormat="1" ht="16.5" customHeight="1">
      <c r="A28" s="16"/>
      <c r="B28" s="16"/>
      <c r="C28" s="16">
        <v>18</v>
      </c>
      <c r="D28" s="16"/>
      <c r="E28" s="16"/>
      <c r="F28" s="32">
        <v>2.81</v>
      </c>
      <c r="G28" s="19"/>
      <c r="H28" s="19"/>
      <c r="I28" s="19"/>
      <c r="J28" s="19"/>
      <c r="K28" s="19"/>
      <c r="L28" s="19"/>
      <c r="M28" s="19">
        <v>384.606</v>
      </c>
    </row>
    <row r="29" spans="1:13" s="20" customFormat="1" ht="16.5" customHeight="1">
      <c r="A29" s="16"/>
      <c r="B29" s="16"/>
      <c r="C29" s="16">
        <v>20</v>
      </c>
      <c r="D29" s="16"/>
      <c r="E29" s="16"/>
      <c r="F29" s="16">
        <v>1.78</v>
      </c>
      <c r="G29" s="19"/>
      <c r="H29" s="19"/>
      <c r="I29" s="19"/>
      <c r="J29" s="19"/>
      <c r="K29" s="19"/>
      <c r="L29" s="19"/>
      <c r="M29" s="19">
        <v>385.636</v>
      </c>
    </row>
    <row r="30" spans="1:13" s="20" customFormat="1" ht="16.5" customHeight="1">
      <c r="A30" s="16"/>
      <c r="B30" s="16"/>
      <c r="C30" s="16">
        <v>22</v>
      </c>
      <c r="D30" s="16"/>
      <c r="E30" s="16"/>
      <c r="F30" s="32">
        <v>2.14</v>
      </c>
      <c r="G30" s="19"/>
      <c r="H30" s="19"/>
      <c r="I30" s="19"/>
      <c r="J30" s="19"/>
      <c r="K30" s="19"/>
      <c r="L30" s="19"/>
      <c r="M30" s="19">
        <v>385.276</v>
      </c>
    </row>
    <row r="31" spans="1:13" s="20" customFormat="1" ht="16.5" customHeight="1">
      <c r="A31" s="16"/>
      <c r="B31" s="16"/>
      <c r="C31" s="16">
        <v>24</v>
      </c>
      <c r="D31" s="16"/>
      <c r="E31" s="16"/>
      <c r="F31" s="32">
        <v>1.77</v>
      </c>
      <c r="G31" s="19"/>
      <c r="H31" s="19"/>
      <c r="I31" s="19"/>
      <c r="J31" s="19"/>
      <c r="K31" s="19"/>
      <c r="L31" s="19"/>
      <c r="M31" s="19">
        <v>385.646</v>
      </c>
    </row>
    <row r="32" spans="1:13" s="20" customFormat="1" ht="16.5" customHeight="1">
      <c r="A32" s="16"/>
      <c r="B32" s="16"/>
      <c r="C32" s="16">
        <v>26</v>
      </c>
      <c r="D32" s="16"/>
      <c r="E32" s="16"/>
      <c r="F32" s="32">
        <v>0.8</v>
      </c>
      <c r="G32" s="19"/>
      <c r="H32" s="19"/>
      <c r="I32" s="19"/>
      <c r="J32" s="19"/>
      <c r="K32" s="19"/>
      <c r="L32" s="19"/>
      <c r="M32" s="19">
        <v>386.616</v>
      </c>
    </row>
    <row r="33" spans="1:13" s="20" customFormat="1" ht="16.5" customHeight="1">
      <c r="A33" s="16"/>
      <c r="B33" s="16"/>
      <c r="C33" s="16">
        <v>28</v>
      </c>
      <c r="D33" s="16"/>
      <c r="E33" s="16"/>
      <c r="F33" s="32">
        <v>0.26</v>
      </c>
      <c r="G33" s="19"/>
      <c r="H33" s="19"/>
      <c r="I33" s="19"/>
      <c r="J33" s="19"/>
      <c r="K33" s="19"/>
      <c r="L33" s="19"/>
      <c r="M33" s="19">
        <v>387.156</v>
      </c>
    </row>
    <row r="34" spans="1:13" s="20" customFormat="1" ht="16.5" customHeight="1">
      <c r="A34" s="16"/>
      <c r="B34" s="16"/>
      <c r="C34" s="16">
        <v>30</v>
      </c>
      <c r="D34" s="16"/>
      <c r="E34" s="16"/>
      <c r="F34" s="16"/>
      <c r="G34" s="19"/>
      <c r="H34" s="19">
        <v>2.226</v>
      </c>
      <c r="I34" s="19"/>
      <c r="J34" s="19">
        <v>0.02</v>
      </c>
      <c r="K34" s="19"/>
      <c r="L34" s="19"/>
      <c r="M34" s="19">
        <v>387.436</v>
      </c>
    </row>
    <row r="35" spans="1:13" s="20" customFormat="1" ht="16.5" customHeight="1">
      <c r="A35" s="16"/>
      <c r="B35" s="16"/>
      <c r="C35" s="16">
        <v>32</v>
      </c>
      <c r="D35" s="16"/>
      <c r="E35" s="16"/>
      <c r="F35" s="16"/>
      <c r="G35" s="19"/>
      <c r="H35" s="19">
        <v>1.698</v>
      </c>
      <c r="I35" s="19"/>
      <c r="J35" s="19">
        <f>H34-H35</f>
        <v>0.528</v>
      </c>
      <c r="K35" s="19"/>
      <c r="L35" s="19"/>
      <c r="M35" s="19">
        <f>M34+J35</f>
        <v>387.964</v>
      </c>
    </row>
    <row r="36" spans="1:13" s="20" customFormat="1" ht="16.5" customHeight="1">
      <c r="A36" s="16"/>
      <c r="B36" s="16"/>
      <c r="C36" s="16">
        <v>34</v>
      </c>
      <c r="D36" s="16"/>
      <c r="E36" s="16"/>
      <c r="F36" s="16"/>
      <c r="G36" s="19"/>
      <c r="H36" s="19">
        <v>0.688</v>
      </c>
      <c r="I36" s="19"/>
      <c r="J36" s="19">
        <f>H35-H36</f>
        <v>1.01</v>
      </c>
      <c r="K36" s="19"/>
      <c r="L36" s="19"/>
      <c r="M36" s="19">
        <f>M35+J36</f>
        <v>388.974</v>
      </c>
    </row>
    <row r="37" spans="1:13" ht="16.5" customHeight="1">
      <c r="A37" s="16"/>
      <c r="B37" s="16"/>
      <c r="C37" s="16">
        <v>35</v>
      </c>
      <c r="D37" s="16"/>
      <c r="E37" s="16"/>
      <c r="F37" s="16"/>
      <c r="G37" s="19"/>
      <c r="H37" s="19">
        <v>0.457</v>
      </c>
      <c r="I37" s="19"/>
      <c r="J37" s="19">
        <f>H36-H37</f>
        <v>0.23099999999999993</v>
      </c>
      <c r="K37" s="19"/>
      <c r="L37" s="19"/>
      <c r="M37" s="19">
        <f>M36+J37</f>
        <v>389.205</v>
      </c>
    </row>
    <row r="38" spans="1:13" ht="16.5" customHeight="1">
      <c r="A38" s="16" t="s">
        <v>27</v>
      </c>
      <c r="B38" s="16"/>
      <c r="C38" s="16"/>
      <c r="D38" s="16"/>
      <c r="E38" s="16"/>
      <c r="F38" s="16"/>
      <c r="G38" s="19">
        <v>2.715</v>
      </c>
      <c r="H38" s="19"/>
      <c r="I38" s="19">
        <v>0.769</v>
      </c>
      <c r="K38" s="19">
        <f>H37-I38</f>
        <v>-0.312</v>
      </c>
      <c r="L38" s="19"/>
      <c r="M38" s="19">
        <f>M37+K38</f>
        <v>388.893</v>
      </c>
    </row>
    <row r="39" spans="1:13" ht="16.5" customHeight="1">
      <c r="A39" s="16" t="s">
        <v>83</v>
      </c>
      <c r="B39" s="16"/>
      <c r="C39" s="16">
        <v>35</v>
      </c>
      <c r="D39" s="16"/>
      <c r="E39" s="16"/>
      <c r="F39" s="16"/>
      <c r="G39" s="19"/>
      <c r="H39" s="19">
        <v>1.033</v>
      </c>
      <c r="I39" s="19"/>
      <c r="J39" s="19">
        <v>1.682</v>
      </c>
      <c r="K39" s="20"/>
      <c r="L39" s="19"/>
      <c r="M39" s="19">
        <f>M38+J39</f>
        <v>390.575</v>
      </c>
    </row>
    <row r="40" spans="1:13" ht="16.5" customHeight="1">
      <c r="A40" s="16"/>
      <c r="B40" s="16"/>
      <c r="C40" s="17">
        <v>40</v>
      </c>
      <c r="D40" s="17"/>
      <c r="E40" s="17"/>
      <c r="F40" s="17"/>
      <c r="G40" s="18"/>
      <c r="H40" s="18">
        <v>1.15</v>
      </c>
      <c r="I40" s="18"/>
      <c r="K40" s="19">
        <v>-0.117</v>
      </c>
      <c r="L40" s="18"/>
      <c r="M40" s="19">
        <f>M39+K40</f>
        <v>390.45799999999997</v>
      </c>
    </row>
    <row r="41" spans="1:13" ht="16.5" customHeight="1">
      <c r="A41" s="16"/>
      <c r="B41" s="16"/>
      <c r="C41" s="16">
        <v>50</v>
      </c>
      <c r="D41" s="16"/>
      <c r="E41" s="16"/>
      <c r="F41" s="16"/>
      <c r="G41" s="19"/>
      <c r="H41" s="19">
        <v>1.49</v>
      </c>
      <c r="I41" s="19"/>
      <c r="J41" s="19"/>
      <c r="K41" s="19">
        <f>H40-H41</f>
        <v>-0.3400000000000001</v>
      </c>
      <c r="L41" s="19"/>
      <c r="M41" s="19">
        <f>M40+K41</f>
        <v>390.118</v>
      </c>
    </row>
    <row r="42" spans="1:13" ht="16.5" customHeight="1">
      <c r="A42" s="16"/>
      <c r="B42" s="16"/>
      <c r="C42" s="16">
        <v>60</v>
      </c>
      <c r="D42" s="16"/>
      <c r="E42" s="16"/>
      <c r="F42" s="16"/>
      <c r="G42" s="19"/>
      <c r="H42" s="19">
        <v>1.446</v>
      </c>
      <c r="I42" s="19"/>
      <c r="J42" s="19">
        <v>0.044</v>
      </c>
      <c r="K42" s="76"/>
      <c r="L42" s="19"/>
      <c r="M42" s="19">
        <f>M41+J42</f>
        <v>390.162</v>
      </c>
    </row>
    <row r="43" spans="1:13" ht="16.5" customHeight="1">
      <c r="A43" s="16"/>
      <c r="B43" s="16"/>
      <c r="C43" s="16">
        <v>70</v>
      </c>
      <c r="D43" s="16"/>
      <c r="E43" s="16"/>
      <c r="F43" s="16"/>
      <c r="G43" s="19"/>
      <c r="H43" s="19">
        <v>1.65</v>
      </c>
      <c r="I43" s="19"/>
      <c r="J43" s="19"/>
      <c r="K43" s="19">
        <v>-0.204</v>
      </c>
      <c r="L43" s="19"/>
      <c r="M43" s="19">
        <f>M42+K43</f>
        <v>389.95799999999997</v>
      </c>
    </row>
    <row r="44" spans="1:13" ht="16.5" customHeight="1">
      <c r="A44" s="11"/>
      <c r="B44" s="11"/>
      <c r="C44" s="11">
        <v>80</v>
      </c>
      <c r="D44" s="11"/>
      <c r="E44" s="11"/>
      <c r="F44" s="11"/>
      <c r="G44" s="23"/>
      <c r="H44" s="23">
        <v>1.636</v>
      </c>
      <c r="I44" s="23"/>
      <c r="J44" s="23">
        <v>0.014</v>
      </c>
      <c r="K44" s="77"/>
      <c r="L44" s="23"/>
      <c r="M44" s="23">
        <f>M43+J44</f>
        <v>389.972</v>
      </c>
    </row>
    <row r="45" spans="1:13" ht="21.75" customHeight="1">
      <c r="A45" s="28"/>
      <c r="B45" s="29" t="s">
        <v>28</v>
      </c>
      <c r="C45" s="88" t="s">
        <v>72</v>
      </c>
      <c r="D45" s="88"/>
      <c r="E45" s="88"/>
      <c r="F45" s="30" t="s">
        <v>29</v>
      </c>
      <c r="G45" s="29"/>
      <c r="H45" s="29" t="s">
        <v>30</v>
      </c>
      <c r="I45" s="88"/>
      <c r="J45" s="88"/>
      <c r="K45" s="88"/>
      <c r="L45" s="88"/>
      <c r="M45" s="31"/>
    </row>
    <row r="46" spans="1:13" ht="21.75" customHeight="1">
      <c r="A46" s="31"/>
      <c r="B46" s="29" t="s">
        <v>31</v>
      </c>
      <c r="C46" s="89">
        <v>242139</v>
      </c>
      <c r="D46" s="88"/>
      <c r="E46" s="88"/>
      <c r="F46" s="29"/>
      <c r="G46" s="29"/>
      <c r="H46" s="29" t="s">
        <v>31</v>
      </c>
      <c r="I46" s="88"/>
      <c r="J46" s="88"/>
      <c r="K46" s="88"/>
      <c r="L46" s="88"/>
      <c r="M46" s="31"/>
    </row>
    <row r="47" spans="1:13" ht="30.75">
      <c r="A47" s="1" t="s">
        <v>2</v>
      </c>
      <c r="B47" s="1"/>
      <c r="C47" s="1"/>
      <c r="D47" s="1"/>
      <c r="E47" s="1"/>
      <c r="M47" s="3" t="s">
        <v>3</v>
      </c>
    </row>
    <row r="48" spans="1:5" ht="16.5" customHeight="1">
      <c r="A48" s="1" t="s">
        <v>4</v>
      </c>
      <c r="B48" s="1"/>
      <c r="C48" s="1"/>
      <c r="D48" s="1"/>
      <c r="E48" s="1"/>
    </row>
    <row r="49" spans="6:8" ht="19.5" customHeight="1">
      <c r="F49" s="78"/>
      <c r="G49" s="78"/>
      <c r="H49" s="78"/>
    </row>
    <row r="50" spans="1:13" s="20" customFormat="1" ht="26.25" customHeight="1">
      <c r="A50" s="79" t="s">
        <v>5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</row>
    <row r="51" spans="1:13" s="20" customFormat="1" ht="24" customHeight="1">
      <c r="A51" s="6" t="s">
        <v>32</v>
      </c>
      <c r="B51" s="81" t="str">
        <f>B5</f>
        <v>น้ำอิง</v>
      </c>
      <c r="C51" s="81"/>
      <c r="D51" s="5" t="s">
        <v>7</v>
      </c>
      <c r="E51" s="5" t="str">
        <f>E5</f>
        <v>I.17</v>
      </c>
      <c r="F51" s="5" t="s">
        <v>8</v>
      </c>
      <c r="G51" s="80" t="str">
        <f>G5</f>
        <v>เมือง</v>
      </c>
      <c r="H51" s="80"/>
      <c r="I51" s="5" t="s">
        <v>9</v>
      </c>
      <c r="J51" s="80" t="str">
        <f>J5</f>
        <v>พะเยา</v>
      </c>
      <c r="K51" s="80"/>
      <c r="L51" s="80" t="s">
        <v>33</v>
      </c>
      <c r="M51" s="80"/>
    </row>
    <row r="52" spans="1:13" s="20" customFormat="1" ht="27" customHeight="1">
      <c r="A52" s="6" t="s">
        <v>11</v>
      </c>
      <c r="B52" s="81" t="str">
        <f>B6</f>
        <v>BM. เริ่มจากตลิ่งฝั่งซ้ายผ่านขวางลำน้ำ</v>
      </c>
      <c r="C52" s="81"/>
      <c r="D52" s="81"/>
      <c r="E52" s="81"/>
      <c r="F52" s="81"/>
      <c r="G52" s="5" t="s">
        <v>12</v>
      </c>
      <c r="H52" s="82" t="str">
        <f>H6</f>
        <v>ตลิ่งฝั่งขวา</v>
      </c>
      <c r="I52" s="82"/>
      <c r="J52" s="82"/>
      <c r="K52" s="82"/>
      <c r="L52" s="82"/>
      <c r="M52" s="82"/>
    </row>
    <row r="53" spans="1:13" s="20" customFormat="1" ht="5.2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8"/>
      <c r="L53" s="8"/>
      <c r="M53" s="8"/>
    </row>
    <row r="54" spans="1:13" s="20" customFormat="1" ht="21.75">
      <c r="A54" s="83" t="s">
        <v>13</v>
      </c>
      <c r="B54" s="85" t="s">
        <v>14</v>
      </c>
      <c r="C54" s="85"/>
      <c r="D54" s="86" t="s">
        <v>15</v>
      </c>
      <c r="E54" s="87"/>
      <c r="F54" s="10" t="s">
        <v>16</v>
      </c>
      <c r="G54" s="85" t="s">
        <v>17</v>
      </c>
      <c r="H54" s="85"/>
      <c r="I54" s="85"/>
      <c r="J54" s="85" t="s">
        <v>18</v>
      </c>
      <c r="K54" s="85"/>
      <c r="L54" s="83" t="s">
        <v>19</v>
      </c>
      <c r="M54" s="83"/>
    </row>
    <row r="55" spans="1:13" s="20" customFormat="1" ht="21.75">
      <c r="A55" s="84"/>
      <c r="B55" s="12" t="s">
        <v>20</v>
      </c>
      <c r="C55" s="12" t="s">
        <v>21</v>
      </c>
      <c r="D55" s="12" t="s">
        <v>20</v>
      </c>
      <c r="E55" s="12" t="s">
        <v>21</v>
      </c>
      <c r="F55" s="12" t="s">
        <v>22</v>
      </c>
      <c r="G55" s="12" t="s">
        <v>20</v>
      </c>
      <c r="H55" s="12" t="s">
        <v>23</v>
      </c>
      <c r="I55" s="12" t="s">
        <v>21</v>
      </c>
      <c r="J55" s="12" t="s">
        <v>24</v>
      </c>
      <c r="K55" s="12" t="s">
        <v>25</v>
      </c>
      <c r="L55" s="84"/>
      <c r="M55" s="84"/>
    </row>
    <row r="56" spans="1:13" ht="16.5" customHeight="1">
      <c r="A56" s="73" t="s">
        <v>73</v>
      </c>
      <c r="B56" s="34"/>
      <c r="C56" s="34"/>
      <c r="D56" s="34"/>
      <c r="E56" s="34"/>
      <c r="F56" s="34"/>
      <c r="G56" s="26"/>
      <c r="H56" s="26"/>
      <c r="I56" s="26">
        <v>1.035</v>
      </c>
      <c r="J56" s="26">
        <v>0.601</v>
      </c>
      <c r="K56" s="20"/>
      <c r="L56" s="26"/>
      <c r="M56" s="19">
        <v>390.573</v>
      </c>
    </row>
    <row r="57" spans="1:13" ht="16.5" customHeight="1">
      <c r="A57" s="72"/>
      <c r="B57" s="11"/>
      <c r="C57" s="11"/>
      <c r="D57" s="11"/>
      <c r="E57" s="11"/>
      <c r="F57" s="11"/>
      <c r="G57" s="23"/>
      <c r="H57" s="23"/>
      <c r="I57" s="23"/>
      <c r="J57" s="23"/>
      <c r="K57" s="23"/>
      <c r="L57" s="23"/>
      <c r="M57" s="23">
        <f>M56+J57</f>
        <v>390.573</v>
      </c>
    </row>
    <row r="58" spans="1:13" ht="16.5" customHeight="1">
      <c r="A58" s="17"/>
      <c r="B58" s="24"/>
      <c r="C58" s="17"/>
      <c r="D58" s="17"/>
      <c r="E58" s="17"/>
      <c r="F58" s="17"/>
      <c r="G58" s="18">
        <v>5.049</v>
      </c>
      <c r="H58" s="18"/>
      <c r="I58" s="18">
        <v>5.049</v>
      </c>
      <c r="J58" s="18">
        <v>4.512</v>
      </c>
      <c r="K58" s="18">
        <v>-4.512</v>
      </c>
      <c r="L58" s="17"/>
      <c r="M58" s="18">
        <f>M56</f>
        <v>390.573</v>
      </c>
    </row>
    <row r="59" spans="1:13" s="20" customFormat="1" ht="16.5" customHeight="1" thickBot="1">
      <c r="A59" s="16"/>
      <c r="B59" s="25"/>
      <c r="C59" s="16"/>
      <c r="D59" s="16"/>
      <c r="E59" s="16"/>
      <c r="F59" s="16"/>
      <c r="G59" s="26">
        <f>I58</f>
        <v>5.049</v>
      </c>
      <c r="H59" s="19"/>
      <c r="I59" s="19"/>
      <c r="J59" s="26">
        <f>K58</f>
        <v>-4.512</v>
      </c>
      <c r="K59" s="19"/>
      <c r="L59" s="16"/>
      <c r="M59" s="26">
        <v>390.573</v>
      </c>
    </row>
    <row r="60" spans="1:13" s="20" customFormat="1" ht="16.5" customHeight="1" thickBot="1" thickTop="1">
      <c r="A60" s="16"/>
      <c r="B60" s="25"/>
      <c r="C60" s="16"/>
      <c r="D60" s="16"/>
      <c r="E60" s="16"/>
      <c r="F60" s="16"/>
      <c r="G60" s="27">
        <f>G58-G59</f>
        <v>0</v>
      </c>
      <c r="H60" s="19"/>
      <c r="I60" s="19"/>
      <c r="J60" s="27">
        <f>J58+J59</f>
        <v>0</v>
      </c>
      <c r="K60" s="19"/>
      <c r="L60" s="16"/>
      <c r="M60" s="27">
        <f>M58-M59</f>
        <v>0</v>
      </c>
    </row>
    <row r="61" spans="1:13" s="20" customFormat="1" ht="16.5" customHeight="1" thickTop="1">
      <c r="A61" s="16"/>
      <c r="B61" s="16"/>
      <c r="C61" s="16"/>
      <c r="D61" s="16"/>
      <c r="E61" s="16"/>
      <c r="F61" s="16"/>
      <c r="G61" s="19"/>
      <c r="H61" s="19"/>
      <c r="I61" s="19"/>
      <c r="J61" s="19"/>
      <c r="K61" s="19"/>
      <c r="L61" s="19"/>
      <c r="M61" s="19"/>
    </row>
    <row r="62" spans="1:13" s="20" customFormat="1" ht="16.5" customHeight="1">
      <c r="A62" s="16"/>
      <c r="B62" s="25"/>
      <c r="C62" s="16"/>
      <c r="D62" s="16"/>
      <c r="E62" s="16"/>
      <c r="F62" s="16"/>
      <c r="G62" s="19"/>
      <c r="H62" s="19"/>
      <c r="I62" s="19"/>
      <c r="J62" s="19"/>
      <c r="L62" s="19"/>
      <c r="M62" s="19"/>
    </row>
    <row r="63" spans="1:13" s="20" customFormat="1" ht="16.5" customHeight="1">
      <c r="A63" s="16"/>
      <c r="B63" s="25"/>
      <c r="C63" s="16"/>
      <c r="D63" s="16"/>
      <c r="E63" s="16"/>
      <c r="F63" s="16"/>
      <c r="G63" s="19"/>
      <c r="H63" s="19"/>
      <c r="I63" s="19"/>
      <c r="J63" s="19"/>
      <c r="L63" s="19"/>
      <c r="M63" s="19"/>
    </row>
    <row r="64" spans="1:13" s="20" customFormat="1" ht="16.5" customHeight="1">
      <c r="A64" s="16"/>
      <c r="B64" s="16"/>
      <c r="C64" s="16"/>
      <c r="D64" s="16"/>
      <c r="E64" s="16"/>
      <c r="F64" s="16"/>
      <c r="G64" s="19"/>
      <c r="H64" s="19"/>
      <c r="I64" s="19"/>
      <c r="J64" s="19"/>
      <c r="K64" s="19"/>
      <c r="L64" s="19"/>
      <c r="M64" s="19"/>
    </row>
    <row r="65" spans="1:13" s="20" customFormat="1" ht="16.5" customHeight="1">
      <c r="A65" s="21"/>
      <c r="B65" s="16"/>
      <c r="C65" s="16"/>
      <c r="D65" s="16"/>
      <c r="E65" s="16"/>
      <c r="F65" s="16"/>
      <c r="G65" s="19"/>
      <c r="H65" s="19"/>
      <c r="I65" s="19"/>
      <c r="J65" s="19"/>
      <c r="K65" s="19"/>
      <c r="L65" s="19"/>
      <c r="M65" s="19"/>
    </row>
    <row r="66" spans="1:13" s="20" customFormat="1" ht="16.5" customHeight="1">
      <c r="A66" s="16"/>
      <c r="B66" s="16"/>
      <c r="C66" s="16"/>
      <c r="D66" s="16"/>
      <c r="E66" s="16"/>
      <c r="F66" s="16"/>
      <c r="G66" s="19"/>
      <c r="H66" s="19"/>
      <c r="I66" s="19"/>
      <c r="J66" s="19"/>
      <c r="K66" s="19"/>
      <c r="L66" s="19"/>
      <c r="M66" s="19"/>
    </row>
    <row r="67" spans="1:13" s="20" customFormat="1" ht="16.5" customHeight="1">
      <c r="A67" s="16"/>
      <c r="B67" s="16"/>
      <c r="C67" s="16"/>
      <c r="D67" s="16"/>
      <c r="E67" s="16"/>
      <c r="F67" s="16"/>
      <c r="G67" s="19"/>
      <c r="H67" s="19"/>
      <c r="I67" s="19"/>
      <c r="J67" s="19"/>
      <c r="K67" s="19"/>
      <c r="L67" s="19"/>
      <c r="M67" s="19"/>
    </row>
    <row r="68" spans="1:13" s="20" customFormat="1" ht="16.5" customHeight="1">
      <c r="A68" s="16"/>
      <c r="B68" s="34"/>
      <c r="C68" s="16"/>
      <c r="D68" s="16"/>
      <c r="E68" s="16"/>
      <c r="F68" s="16"/>
      <c r="G68" s="19"/>
      <c r="H68" s="19"/>
      <c r="I68" s="19"/>
      <c r="J68" s="19"/>
      <c r="K68" s="19"/>
      <c r="L68" s="19"/>
      <c r="M68" s="19"/>
    </row>
    <row r="69" spans="1:13" s="20" customFormat="1" ht="16.5" customHeight="1">
      <c r="A69" s="73"/>
      <c r="B69" s="34"/>
      <c r="C69" s="34"/>
      <c r="D69" s="34"/>
      <c r="E69" s="34"/>
      <c r="F69" s="34"/>
      <c r="G69" s="26"/>
      <c r="H69" s="26"/>
      <c r="I69" s="26"/>
      <c r="J69" s="26"/>
      <c r="L69" s="26"/>
      <c r="M69" s="26"/>
    </row>
    <row r="70" spans="1:13" s="20" customFormat="1" ht="16.5" customHeight="1">
      <c r="A70" s="16"/>
      <c r="B70" s="16"/>
      <c r="C70" s="16"/>
      <c r="D70" s="16"/>
      <c r="E70" s="16"/>
      <c r="F70" s="16"/>
      <c r="G70" s="19"/>
      <c r="H70" s="19"/>
      <c r="I70" s="19"/>
      <c r="J70" s="19"/>
      <c r="K70" s="19"/>
      <c r="L70" s="19"/>
      <c r="M70" s="19"/>
    </row>
    <row r="71" spans="1:13" s="20" customFormat="1" ht="16.5" customHeight="1">
      <c r="A71" s="16"/>
      <c r="B71" s="16"/>
      <c r="C71" s="16"/>
      <c r="D71" s="16"/>
      <c r="E71" s="16"/>
      <c r="F71" s="16"/>
      <c r="G71" s="19"/>
      <c r="H71" s="19"/>
      <c r="I71" s="19"/>
      <c r="J71" s="19"/>
      <c r="K71" s="19"/>
      <c r="L71" s="19"/>
      <c r="M71" s="19"/>
    </row>
    <row r="72" spans="1:13" s="20" customFormat="1" ht="16.5" customHeight="1">
      <c r="A72" s="16"/>
      <c r="B72" s="16"/>
      <c r="C72" s="16"/>
      <c r="D72" s="16"/>
      <c r="E72" s="16"/>
      <c r="F72" s="16"/>
      <c r="G72" s="19"/>
      <c r="H72" s="19"/>
      <c r="I72" s="19"/>
      <c r="J72" s="19"/>
      <c r="K72" s="19"/>
      <c r="L72" s="19"/>
      <c r="M72" s="19"/>
    </row>
    <row r="73" spans="1:13" s="20" customFormat="1" ht="16.5" customHeight="1">
      <c r="A73" s="16"/>
      <c r="B73" s="16"/>
      <c r="C73" s="16"/>
      <c r="D73" s="16"/>
      <c r="E73" s="16"/>
      <c r="F73" s="16"/>
      <c r="G73" s="19"/>
      <c r="H73" s="19"/>
      <c r="I73" s="19"/>
      <c r="J73" s="19"/>
      <c r="K73" s="19"/>
      <c r="L73" s="19"/>
      <c r="M73" s="19"/>
    </row>
    <row r="74" spans="1:13" s="20" customFormat="1" ht="16.5" customHeight="1">
      <c r="A74" s="16"/>
      <c r="B74" s="16"/>
      <c r="C74" s="16"/>
      <c r="D74" s="16"/>
      <c r="E74" s="16"/>
      <c r="F74" s="16"/>
      <c r="G74" s="19"/>
      <c r="H74" s="19"/>
      <c r="I74" s="19"/>
      <c r="J74" s="19"/>
      <c r="K74" s="19"/>
      <c r="L74" s="19"/>
      <c r="M74" s="19"/>
    </row>
    <row r="75" spans="1:13" s="20" customFormat="1" ht="16.5" customHeight="1">
      <c r="A75" s="16"/>
      <c r="B75" s="16"/>
      <c r="C75" s="16"/>
      <c r="D75" s="16"/>
      <c r="E75" s="16"/>
      <c r="F75" s="16"/>
      <c r="G75" s="19"/>
      <c r="H75" s="19"/>
      <c r="I75" s="19"/>
      <c r="J75" s="19"/>
      <c r="K75" s="19"/>
      <c r="L75" s="19"/>
      <c r="M75" s="19"/>
    </row>
    <row r="76" spans="1:13" s="20" customFormat="1" ht="16.5" customHeight="1">
      <c r="A76" s="16"/>
      <c r="B76" s="16"/>
      <c r="C76" s="16"/>
      <c r="D76" s="16"/>
      <c r="E76" s="16"/>
      <c r="F76" s="16"/>
      <c r="G76" s="19"/>
      <c r="H76" s="19"/>
      <c r="I76" s="19"/>
      <c r="J76" s="19"/>
      <c r="K76" s="19"/>
      <c r="L76" s="19"/>
      <c r="M76" s="19"/>
    </row>
    <row r="77" spans="1:13" s="20" customFormat="1" ht="16.5" customHeight="1">
      <c r="A77" s="16"/>
      <c r="B77" s="16"/>
      <c r="C77" s="16"/>
      <c r="D77" s="16"/>
      <c r="E77" s="16"/>
      <c r="F77" s="16"/>
      <c r="G77" s="19"/>
      <c r="H77" s="19"/>
      <c r="I77" s="19"/>
      <c r="J77" s="19"/>
      <c r="K77" s="19"/>
      <c r="L77" s="19"/>
      <c r="M77" s="19"/>
    </row>
    <row r="78" spans="1:13" s="20" customFormat="1" ht="16.5" customHeight="1">
      <c r="A78" s="16"/>
      <c r="B78" s="16"/>
      <c r="C78" s="16"/>
      <c r="D78" s="16"/>
      <c r="E78" s="16"/>
      <c r="F78" s="16"/>
      <c r="G78" s="19"/>
      <c r="H78" s="19"/>
      <c r="I78" s="19"/>
      <c r="J78" s="19"/>
      <c r="K78" s="19"/>
      <c r="L78" s="19"/>
      <c r="M78" s="19"/>
    </row>
    <row r="79" spans="1:13" s="20" customFormat="1" ht="16.5" customHeight="1">
      <c r="A79" s="16"/>
      <c r="B79" s="16"/>
      <c r="C79" s="16"/>
      <c r="D79" s="16"/>
      <c r="E79" s="16"/>
      <c r="F79" s="16"/>
      <c r="G79" s="19"/>
      <c r="H79" s="19"/>
      <c r="I79" s="19"/>
      <c r="J79" s="19"/>
      <c r="K79" s="19"/>
      <c r="L79" s="19"/>
      <c r="M79" s="19"/>
    </row>
    <row r="80" spans="1:13" s="20" customFormat="1" ht="16.5" customHeight="1">
      <c r="A80" s="16"/>
      <c r="B80" s="16"/>
      <c r="C80" s="16"/>
      <c r="D80" s="16"/>
      <c r="E80" s="16"/>
      <c r="F80" s="16"/>
      <c r="G80" s="19"/>
      <c r="H80" s="19"/>
      <c r="I80" s="19"/>
      <c r="J80" s="19"/>
      <c r="K80" s="19"/>
      <c r="L80" s="19"/>
      <c r="M80" s="19"/>
    </row>
    <row r="81" spans="1:13" s="20" customFormat="1" ht="16.5" customHeight="1">
      <c r="A81" s="16"/>
      <c r="B81" s="16"/>
      <c r="C81" s="16"/>
      <c r="D81" s="16"/>
      <c r="E81" s="16"/>
      <c r="F81" s="16"/>
      <c r="G81" s="19"/>
      <c r="H81" s="19"/>
      <c r="I81" s="19"/>
      <c r="J81" s="19"/>
      <c r="K81" s="19"/>
      <c r="L81" s="19"/>
      <c r="M81" s="19"/>
    </row>
    <row r="82" spans="1:13" s="20" customFormat="1" ht="16.5" customHeight="1">
      <c r="A82" s="73"/>
      <c r="B82" s="34"/>
      <c r="C82" s="34"/>
      <c r="D82" s="34"/>
      <c r="E82" s="34"/>
      <c r="F82" s="34"/>
      <c r="G82" s="26"/>
      <c r="H82" s="26"/>
      <c r="I82" s="26"/>
      <c r="K82" s="26"/>
      <c r="L82" s="26"/>
      <c r="M82" s="26"/>
    </row>
    <row r="83" spans="1:13" s="20" customFormat="1" ht="16.5" customHeight="1">
      <c r="A83" s="16"/>
      <c r="B83" s="16"/>
      <c r="C83" s="16"/>
      <c r="D83" s="16"/>
      <c r="E83" s="16"/>
      <c r="F83" s="16"/>
      <c r="G83" s="19"/>
      <c r="H83" s="19"/>
      <c r="I83" s="19"/>
      <c r="J83" s="19"/>
      <c r="K83" s="19"/>
      <c r="L83" s="19"/>
      <c r="M83" s="19"/>
    </row>
    <row r="84" spans="1:13" s="20" customFormat="1" ht="16.5" customHeight="1">
      <c r="A84" s="16"/>
      <c r="B84" s="16"/>
      <c r="C84" s="16"/>
      <c r="D84" s="16"/>
      <c r="E84" s="16"/>
      <c r="F84" s="16"/>
      <c r="G84" s="19"/>
      <c r="H84" s="19"/>
      <c r="I84" s="19"/>
      <c r="J84" s="19"/>
      <c r="K84" s="19"/>
      <c r="L84" s="19"/>
      <c r="M84" s="19"/>
    </row>
    <row r="85" spans="1:13" s="20" customFormat="1" ht="16.5" customHeight="1">
      <c r="A85" s="16"/>
      <c r="B85" s="16"/>
      <c r="C85" s="16"/>
      <c r="D85" s="16"/>
      <c r="E85" s="16"/>
      <c r="F85" s="16"/>
      <c r="G85" s="19"/>
      <c r="H85" s="19"/>
      <c r="I85" s="19"/>
      <c r="J85" s="19"/>
      <c r="K85" s="19"/>
      <c r="L85" s="19"/>
      <c r="M85" s="19"/>
    </row>
    <row r="86" spans="1:13" s="20" customFormat="1" ht="16.5" customHeight="1">
      <c r="A86" s="16"/>
      <c r="B86" s="16"/>
      <c r="C86" s="16"/>
      <c r="D86" s="16"/>
      <c r="E86" s="16"/>
      <c r="F86" s="16"/>
      <c r="G86" s="19"/>
      <c r="H86" s="19"/>
      <c r="I86" s="19"/>
      <c r="J86" s="19"/>
      <c r="K86" s="19"/>
      <c r="L86" s="19"/>
      <c r="M86" s="19"/>
    </row>
    <row r="87" spans="1:13" s="20" customFormat="1" ht="16.5" customHeight="1">
      <c r="A87" s="16"/>
      <c r="B87" s="16"/>
      <c r="C87" s="16"/>
      <c r="D87" s="16"/>
      <c r="E87" s="16"/>
      <c r="F87" s="16"/>
      <c r="G87" s="19"/>
      <c r="H87" s="19"/>
      <c r="I87" s="19"/>
      <c r="J87" s="19"/>
      <c r="K87" s="19"/>
      <c r="L87" s="19"/>
      <c r="M87" s="19"/>
    </row>
    <row r="88" spans="1:13" s="20" customFormat="1" ht="16.5" customHeight="1">
      <c r="A88" s="16"/>
      <c r="B88" s="16"/>
      <c r="C88" s="16"/>
      <c r="D88" s="33"/>
      <c r="E88" s="33"/>
      <c r="F88" s="32"/>
      <c r="G88" s="19"/>
      <c r="H88" s="19"/>
      <c r="I88" s="19"/>
      <c r="J88" s="19"/>
      <c r="K88" s="19"/>
      <c r="L88" s="19"/>
      <c r="M88" s="19"/>
    </row>
    <row r="89" spans="1:13" s="20" customFormat="1" ht="16.5" customHeight="1">
      <c r="A89" s="11"/>
      <c r="B89" s="11"/>
      <c r="C89" s="11"/>
      <c r="D89" s="11"/>
      <c r="E89" s="11"/>
      <c r="F89" s="11"/>
      <c r="G89" s="23"/>
      <c r="H89" s="23"/>
      <c r="I89" s="23"/>
      <c r="J89" s="23"/>
      <c r="K89" s="23"/>
      <c r="L89" s="11"/>
      <c r="M89" s="23"/>
    </row>
    <row r="90" spans="1:13" s="20" customFormat="1" ht="33" customHeight="1">
      <c r="A90" s="28"/>
      <c r="B90" s="29" t="s">
        <v>28</v>
      </c>
      <c r="C90" s="88" t="s">
        <v>72</v>
      </c>
      <c r="D90" s="88"/>
      <c r="E90" s="88"/>
      <c r="F90" s="30" t="s">
        <v>29</v>
      </c>
      <c r="G90" s="29"/>
      <c r="H90" s="29" t="s">
        <v>30</v>
      </c>
      <c r="I90" s="88"/>
      <c r="J90" s="88"/>
      <c r="K90" s="88"/>
      <c r="L90" s="88"/>
      <c r="M90" s="31"/>
    </row>
    <row r="91" spans="1:13" s="20" customFormat="1" ht="22.5" customHeight="1">
      <c r="A91" s="31"/>
      <c r="B91" s="29" t="s">
        <v>31</v>
      </c>
      <c r="C91" s="89">
        <f>C46</f>
        <v>242139</v>
      </c>
      <c r="D91" s="88"/>
      <c r="E91" s="88"/>
      <c r="F91" s="29"/>
      <c r="G91" s="29"/>
      <c r="H91" s="29" t="s">
        <v>31</v>
      </c>
      <c r="I91" s="88"/>
      <c r="J91" s="88"/>
      <c r="K91" s="88"/>
      <c r="L91" s="88"/>
      <c r="M91" s="31"/>
    </row>
    <row r="92" spans="1:13" s="20" customFormat="1" ht="30.75">
      <c r="A92" s="1"/>
      <c r="B92" s="1"/>
      <c r="C92" s="1"/>
      <c r="D92" s="1"/>
      <c r="E92" s="1"/>
      <c r="F92" s="2"/>
      <c r="G92" s="2"/>
      <c r="H92" s="2"/>
      <c r="I92" s="2"/>
      <c r="J92" s="2"/>
      <c r="K92" s="2"/>
      <c r="L92" s="2"/>
      <c r="M92" s="3"/>
    </row>
    <row r="93" spans="1:13" s="20" customFormat="1" ht="16.5" customHeight="1">
      <c r="A93" s="1"/>
      <c r="B93" s="1"/>
      <c r="C93" s="1"/>
      <c r="D93" s="1"/>
      <c r="E93" s="1"/>
      <c r="F93" s="2"/>
      <c r="G93" s="2"/>
      <c r="H93" s="2"/>
      <c r="I93" s="2"/>
      <c r="J93" s="2"/>
      <c r="K93" s="2"/>
      <c r="L93" s="2"/>
      <c r="M93" s="2"/>
    </row>
    <row r="94" spans="1:13" s="20" customFormat="1" ht="19.5" customHeight="1">
      <c r="A94" s="2"/>
      <c r="B94" s="2"/>
      <c r="C94" s="2"/>
      <c r="D94" s="2"/>
      <c r="E94" s="2"/>
      <c r="F94" s="78"/>
      <c r="G94" s="78"/>
      <c r="H94" s="78"/>
      <c r="I94" s="2"/>
      <c r="J94" s="2"/>
      <c r="K94" s="2"/>
      <c r="L94" s="2"/>
      <c r="M94" s="2"/>
    </row>
    <row r="95" spans="1:13" s="20" customFormat="1" ht="26.25" customHeight="1">
      <c r="A95" s="79"/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</row>
    <row r="96" spans="1:13" s="20" customFormat="1" ht="24" customHeight="1">
      <c r="A96" s="6"/>
      <c r="B96" s="81"/>
      <c r="C96" s="81"/>
      <c r="D96" s="5"/>
      <c r="E96" s="5"/>
      <c r="F96" s="5"/>
      <c r="G96" s="80"/>
      <c r="H96" s="80"/>
      <c r="I96" s="5"/>
      <c r="J96" s="80"/>
      <c r="K96" s="80"/>
      <c r="L96" s="80"/>
      <c r="M96" s="80"/>
    </row>
    <row r="97" spans="1:13" s="20" customFormat="1" ht="27" customHeight="1">
      <c r="A97" s="6"/>
      <c r="B97" s="81"/>
      <c r="C97" s="81"/>
      <c r="D97" s="81"/>
      <c r="E97" s="81"/>
      <c r="F97" s="81"/>
      <c r="G97" s="5"/>
      <c r="H97" s="82"/>
      <c r="I97" s="82"/>
      <c r="J97" s="82"/>
      <c r="K97" s="82"/>
      <c r="L97" s="82"/>
      <c r="M97" s="82"/>
    </row>
    <row r="98" spans="1:13" s="20" customFormat="1" ht="5.2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8"/>
      <c r="L98" s="8"/>
      <c r="M98" s="8"/>
    </row>
    <row r="99" spans="1:13" s="20" customFormat="1" ht="21.75">
      <c r="A99" s="83"/>
      <c r="B99" s="85"/>
      <c r="C99" s="85"/>
      <c r="D99" s="86"/>
      <c r="E99" s="87"/>
      <c r="F99" s="10"/>
      <c r="G99" s="85"/>
      <c r="H99" s="85"/>
      <c r="I99" s="85"/>
      <c r="J99" s="85"/>
      <c r="K99" s="85"/>
      <c r="L99" s="83"/>
      <c r="M99" s="83"/>
    </row>
    <row r="100" spans="1:13" s="20" customFormat="1" ht="21.75">
      <c r="A100" s="84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84"/>
      <c r="M100" s="84"/>
    </row>
    <row r="101" spans="1:13" s="20" customFormat="1" ht="16.5" customHeight="1">
      <c r="A101" s="34"/>
      <c r="B101" s="16"/>
      <c r="C101" s="34"/>
      <c r="D101" s="34"/>
      <c r="E101" s="34"/>
      <c r="F101" s="35"/>
      <c r="G101" s="26"/>
      <c r="H101" s="26"/>
      <c r="I101" s="26"/>
      <c r="J101" s="26"/>
      <c r="K101" s="26"/>
      <c r="L101" s="26"/>
      <c r="M101" s="26"/>
    </row>
    <row r="102" spans="1:13" s="20" customFormat="1" ht="16.5" customHeight="1">
      <c r="A102" s="16"/>
      <c r="B102" s="16"/>
      <c r="C102" s="16"/>
      <c r="D102" s="16"/>
      <c r="E102" s="16"/>
      <c r="F102" s="16"/>
      <c r="G102" s="19"/>
      <c r="H102" s="19"/>
      <c r="I102" s="19"/>
      <c r="J102" s="19"/>
      <c r="K102" s="19"/>
      <c r="L102" s="16"/>
      <c r="M102" s="19"/>
    </row>
    <row r="103" spans="1:13" s="20" customFormat="1" ht="16.5" customHeight="1">
      <c r="A103" s="21"/>
      <c r="B103" s="16"/>
      <c r="C103" s="16"/>
      <c r="D103" s="16"/>
      <c r="E103" s="16"/>
      <c r="F103" s="16"/>
      <c r="G103" s="19"/>
      <c r="H103" s="19"/>
      <c r="I103" s="19"/>
      <c r="J103" s="19"/>
      <c r="K103" s="19"/>
      <c r="L103" s="19"/>
      <c r="M103" s="22"/>
    </row>
    <row r="104" spans="1:13" s="20" customFormat="1" ht="16.5" customHeight="1">
      <c r="A104" s="16"/>
      <c r="B104" s="16"/>
      <c r="C104" s="16"/>
      <c r="D104" s="16"/>
      <c r="E104" s="16"/>
      <c r="F104" s="32"/>
      <c r="G104" s="19"/>
      <c r="H104" s="19"/>
      <c r="I104" s="19"/>
      <c r="J104" s="19"/>
      <c r="K104" s="19"/>
      <c r="L104" s="19"/>
      <c r="M104" s="19"/>
    </row>
    <row r="105" spans="1:13" s="20" customFormat="1" ht="16.5" customHeight="1">
      <c r="A105" s="16"/>
      <c r="B105" s="16"/>
      <c r="C105" s="16"/>
      <c r="D105" s="16"/>
      <c r="E105" s="16"/>
      <c r="F105" s="16"/>
      <c r="G105" s="19"/>
      <c r="H105" s="19"/>
      <c r="I105" s="19"/>
      <c r="J105" s="19"/>
      <c r="K105" s="19"/>
      <c r="L105" s="19"/>
      <c r="M105" s="19"/>
    </row>
    <row r="106" spans="1:13" s="20" customFormat="1" ht="16.5" customHeight="1">
      <c r="A106" s="16"/>
      <c r="B106" s="16"/>
      <c r="C106" s="16"/>
      <c r="D106" s="16"/>
      <c r="E106" s="16"/>
      <c r="F106" s="16"/>
      <c r="G106" s="19"/>
      <c r="H106" s="19"/>
      <c r="I106" s="19"/>
      <c r="J106" s="19"/>
      <c r="K106" s="19"/>
      <c r="L106" s="19"/>
      <c r="M106" s="19"/>
    </row>
    <row r="107" spans="1:13" s="20" customFormat="1" ht="16.5" customHeight="1">
      <c r="A107" s="16"/>
      <c r="B107" s="16"/>
      <c r="C107" s="16"/>
      <c r="D107" s="16"/>
      <c r="E107" s="16"/>
      <c r="F107" s="16"/>
      <c r="G107" s="19"/>
      <c r="H107" s="19"/>
      <c r="I107" s="19"/>
      <c r="J107" s="19"/>
      <c r="K107" s="19"/>
      <c r="L107" s="19"/>
      <c r="M107" s="19"/>
    </row>
    <row r="108" spans="1:13" s="20" customFormat="1" ht="16.5" customHeight="1">
      <c r="A108" s="16"/>
      <c r="B108" s="16"/>
      <c r="C108" s="16"/>
      <c r="D108" s="16"/>
      <c r="E108" s="16"/>
      <c r="F108" s="16"/>
      <c r="G108" s="19"/>
      <c r="H108" s="19"/>
      <c r="I108" s="19"/>
      <c r="J108" s="19"/>
      <c r="K108" s="19"/>
      <c r="L108" s="19"/>
      <c r="M108" s="19"/>
    </row>
    <row r="109" spans="1:13" s="20" customFormat="1" ht="16.5" customHeight="1">
      <c r="A109" s="16"/>
      <c r="B109" s="16"/>
      <c r="C109" s="16"/>
      <c r="D109" s="16"/>
      <c r="E109" s="16"/>
      <c r="F109" s="16"/>
      <c r="G109" s="19"/>
      <c r="H109" s="19"/>
      <c r="I109" s="19"/>
      <c r="J109" s="19"/>
      <c r="K109" s="19"/>
      <c r="L109" s="19"/>
      <c r="M109" s="19"/>
    </row>
    <row r="110" spans="1:13" s="20" customFormat="1" ht="16.5" customHeight="1">
      <c r="A110" s="16"/>
      <c r="B110" s="16"/>
      <c r="C110" s="16"/>
      <c r="D110" s="16"/>
      <c r="E110" s="16"/>
      <c r="F110" s="32"/>
      <c r="G110" s="19"/>
      <c r="H110" s="19"/>
      <c r="I110" s="19"/>
      <c r="J110" s="19"/>
      <c r="K110" s="19"/>
      <c r="L110" s="19"/>
      <c r="M110" s="19"/>
    </row>
    <row r="111" spans="1:13" s="20" customFormat="1" ht="16.5" customHeight="1">
      <c r="A111" s="16"/>
      <c r="B111" s="16"/>
      <c r="C111" s="16"/>
      <c r="D111" s="16"/>
      <c r="E111" s="16"/>
      <c r="F111" s="16"/>
      <c r="G111" s="19"/>
      <c r="H111" s="19"/>
      <c r="I111" s="19"/>
      <c r="J111" s="19"/>
      <c r="K111" s="16"/>
      <c r="L111" s="16"/>
      <c r="M111" s="19"/>
    </row>
    <row r="112" spans="1:13" s="20" customFormat="1" ht="16.5" customHeight="1">
      <c r="A112" s="16"/>
      <c r="B112" s="16"/>
      <c r="C112" s="16"/>
      <c r="D112" s="16"/>
      <c r="E112" s="16"/>
      <c r="F112" s="16"/>
      <c r="G112" s="19"/>
      <c r="H112" s="19"/>
      <c r="I112" s="19"/>
      <c r="J112" s="19"/>
      <c r="K112" s="16"/>
      <c r="L112" s="16"/>
      <c r="M112" s="19"/>
    </row>
    <row r="113" spans="1:13" s="20" customFormat="1" ht="16.5" customHeight="1">
      <c r="A113" s="16"/>
      <c r="B113" s="16"/>
      <c r="C113" s="16"/>
      <c r="D113" s="16"/>
      <c r="E113" s="16"/>
      <c r="F113" s="16"/>
      <c r="G113" s="19"/>
      <c r="H113" s="19"/>
      <c r="I113" s="19"/>
      <c r="J113" s="19"/>
      <c r="K113" s="16"/>
      <c r="L113" s="16"/>
      <c r="M113" s="19"/>
    </row>
    <row r="114" spans="1:13" s="20" customFormat="1" ht="16.5" customHeight="1">
      <c r="A114" s="16"/>
      <c r="B114" s="16"/>
      <c r="C114" s="16"/>
      <c r="D114" s="16"/>
      <c r="E114" s="16"/>
      <c r="F114" s="16"/>
      <c r="G114" s="19"/>
      <c r="H114" s="19"/>
      <c r="I114" s="19"/>
      <c r="J114" s="19"/>
      <c r="K114" s="16"/>
      <c r="L114" s="16"/>
      <c r="M114" s="19"/>
    </row>
    <row r="115" spans="1:13" s="20" customFormat="1" ht="16.5" customHeight="1">
      <c r="A115" s="32"/>
      <c r="B115" s="36"/>
      <c r="C115" s="16"/>
      <c r="D115" s="16"/>
      <c r="E115" s="16"/>
      <c r="F115" s="16"/>
      <c r="G115" s="19"/>
      <c r="H115" s="19"/>
      <c r="I115" s="19"/>
      <c r="J115" s="19"/>
      <c r="K115" s="16"/>
      <c r="L115" s="16"/>
      <c r="M115" s="19"/>
    </row>
    <row r="116" spans="1:13" s="20" customFormat="1" ht="16.5" customHeight="1">
      <c r="A116" s="16"/>
      <c r="B116" s="25"/>
      <c r="C116" s="16"/>
      <c r="D116" s="16"/>
      <c r="E116" s="16"/>
      <c r="F116" s="16"/>
      <c r="G116" s="19"/>
      <c r="H116" s="19"/>
      <c r="I116" s="19"/>
      <c r="J116" s="19"/>
      <c r="K116" s="16"/>
      <c r="L116" s="16"/>
      <c r="M116" s="19"/>
    </row>
    <row r="117" spans="1:13" s="20" customFormat="1" ht="16.5" customHeight="1">
      <c r="A117" s="16"/>
      <c r="B117" s="37"/>
      <c r="C117" s="16"/>
      <c r="D117" s="16"/>
      <c r="E117" s="16"/>
      <c r="F117" s="16"/>
      <c r="G117" s="19"/>
      <c r="H117" s="19"/>
      <c r="I117" s="19"/>
      <c r="J117" s="19"/>
      <c r="K117" s="19"/>
      <c r="L117" s="16"/>
      <c r="M117" s="19"/>
    </row>
    <row r="118" spans="1:13" s="20" customFormat="1" ht="16.5" customHeight="1">
      <c r="A118" s="32"/>
      <c r="B118" s="37"/>
      <c r="C118" s="16"/>
      <c r="D118" s="16"/>
      <c r="E118" s="16"/>
      <c r="F118" s="16"/>
      <c r="G118" s="19"/>
      <c r="H118" s="19"/>
      <c r="I118" s="19"/>
      <c r="J118" s="19"/>
      <c r="K118" s="19"/>
      <c r="L118" s="16"/>
      <c r="M118" s="19"/>
    </row>
    <row r="119" spans="1:13" s="20" customFormat="1" ht="16.5" customHeight="1">
      <c r="A119" s="16"/>
      <c r="B119" s="37"/>
      <c r="C119" s="16"/>
      <c r="D119" s="16"/>
      <c r="E119" s="16"/>
      <c r="F119" s="16"/>
      <c r="G119" s="19"/>
      <c r="H119" s="19"/>
      <c r="I119" s="19"/>
      <c r="J119" s="19"/>
      <c r="K119" s="19"/>
      <c r="L119" s="16"/>
      <c r="M119" s="19"/>
    </row>
    <row r="120" spans="1:13" s="20" customFormat="1" ht="16.5" customHeight="1">
      <c r="A120" s="34"/>
      <c r="B120" s="25"/>
      <c r="C120" s="16"/>
      <c r="D120" s="16"/>
      <c r="E120" s="16"/>
      <c r="F120" s="16"/>
      <c r="G120" s="19"/>
      <c r="H120" s="19"/>
      <c r="I120" s="19"/>
      <c r="J120" s="19"/>
      <c r="K120" s="19"/>
      <c r="L120" s="16"/>
      <c r="M120" s="19"/>
    </row>
    <row r="121" spans="1:13" s="20" customFormat="1" ht="16.5" customHeight="1">
      <c r="A121" s="38"/>
      <c r="B121" s="25"/>
      <c r="C121" s="16"/>
      <c r="D121" s="16"/>
      <c r="E121" s="16"/>
      <c r="F121" s="16"/>
      <c r="G121" s="19"/>
      <c r="H121" s="19"/>
      <c r="I121" s="19"/>
      <c r="J121" s="19"/>
      <c r="K121" s="19"/>
      <c r="L121" s="16"/>
      <c r="M121" s="19"/>
    </row>
    <row r="122" spans="1:13" s="20" customFormat="1" ht="16.5" customHeight="1">
      <c r="A122" s="16"/>
      <c r="B122" s="25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</row>
    <row r="123" spans="1:13" s="20" customFormat="1" ht="16.5" customHeight="1">
      <c r="A123" s="16"/>
      <c r="B123" s="25"/>
      <c r="C123" s="16"/>
      <c r="D123" s="16"/>
      <c r="E123" s="16"/>
      <c r="F123" s="16"/>
      <c r="G123" s="18"/>
      <c r="H123" s="19"/>
      <c r="I123" s="19"/>
      <c r="J123" s="18"/>
      <c r="K123" s="19"/>
      <c r="L123" s="16"/>
      <c r="M123" s="18"/>
    </row>
    <row r="124" spans="1:13" s="20" customFormat="1" ht="16.5" customHeight="1">
      <c r="A124" s="16"/>
      <c r="B124" s="25"/>
      <c r="C124" s="16"/>
      <c r="D124" s="16"/>
      <c r="E124" s="16"/>
      <c r="F124" s="16"/>
      <c r="G124" s="19"/>
      <c r="H124" s="19"/>
      <c r="I124" s="19"/>
      <c r="J124" s="19"/>
      <c r="K124" s="19"/>
      <c r="L124" s="16"/>
      <c r="M124" s="19"/>
    </row>
    <row r="125" spans="1:13" s="20" customFormat="1" ht="16.5" customHeight="1">
      <c r="A125" s="16"/>
      <c r="B125" s="37"/>
      <c r="C125" s="16"/>
      <c r="D125" s="16"/>
      <c r="E125" s="16"/>
      <c r="F125" s="16"/>
      <c r="G125" s="19"/>
      <c r="H125" s="19"/>
      <c r="I125" s="19"/>
      <c r="J125" s="19"/>
      <c r="K125" s="19"/>
      <c r="L125" s="16"/>
      <c r="M125" s="19"/>
    </row>
    <row r="126" spans="1:13" s="20" customFormat="1" ht="16.5" customHeight="1">
      <c r="A126" s="16"/>
      <c r="B126" s="37"/>
      <c r="C126" s="16"/>
      <c r="D126" s="16"/>
      <c r="E126" s="16"/>
      <c r="F126" s="16"/>
      <c r="G126" s="19"/>
      <c r="H126" s="19"/>
      <c r="I126" s="19"/>
      <c r="J126" s="19"/>
      <c r="K126" s="19"/>
      <c r="L126" s="16"/>
      <c r="M126" s="19"/>
    </row>
    <row r="127" spans="1:13" s="20" customFormat="1" ht="16.5" customHeight="1">
      <c r="A127" s="39"/>
      <c r="B127" s="16"/>
      <c r="C127" s="16"/>
      <c r="D127" s="16"/>
      <c r="E127" s="16"/>
      <c r="F127" s="16"/>
      <c r="G127" s="16"/>
      <c r="H127" s="16"/>
      <c r="I127" s="19"/>
      <c r="J127" s="19"/>
      <c r="K127" s="19"/>
      <c r="L127" s="16"/>
      <c r="M127" s="19"/>
    </row>
    <row r="128" spans="1:13" s="20" customFormat="1" ht="16.5" customHeight="1">
      <c r="A128" s="38"/>
      <c r="B128" s="40"/>
      <c r="C128" s="34"/>
      <c r="D128" s="34"/>
      <c r="E128" s="34"/>
      <c r="F128" s="34"/>
      <c r="G128" s="26"/>
      <c r="H128" s="26"/>
      <c r="I128" s="26"/>
      <c r="J128" s="19"/>
      <c r="K128" s="19"/>
      <c r="L128" s="26"/>
      <c r="M128" s="19"/>
    </row>
    <row r="129" spans="1:13" s="20" customFormat="1" ht="16.5" customHeight="1">
      <c r="A129" s="39"/>
      <c r="B129" s="16"/>
      <c r="C129" s="16"/>
      <c r="D129" s="16"/>
      <c r="E129" s="16"/>
      <c r="F129" s="16"/>
      <c r="G129" s="16"/>
      <c r="H129" s="16"/>
      <c r="I129" s="19"/>
      <c r="J129" s="19"/>
      <c r="K129" s="19"/>
      <c r="L129" s="16"/>
      <c r="M129" s="19"/>
    </row>
    <row r="130" spans="1:13" s="20" customFormat="1" ht="16.5" customHeight="1">
      <c r="A130" s="38"/>
      <c r="B130" s="40"/>
      <c r="C130" s="34"/>
      <c r="D130" s="34"/>
      <c r="E130" s="34"/>
      <c r="F130" s="34"/>
      <c r="G130" s="26"/>
      <c r="H130" s="26"/>
      <c r="I130" s="26"/>
      <c r="J130" s="19"/>
      <c r="K130" s="19"/>
      <c r="L130" s="26"/>
      <c r="M130" s="19"/>
    </row>
    <row r="131" spans="1:13" s="20" customFormat="1" ht="16.5" customHeight="1">
      <c r="A131" s="39"/>
      <c r="B131" s="16"/>
      <c r="C131" s="16"/>
      <c r="D131" s="16"/>
      <c r="E131" s="16"/>
      <c r="F131" s="16"/>
      <c r="G131" s="16"/>
      <c r="H131" s="16"/>
      <c r="I131" s="19"/>
      <c r="J131" s="19"/>
      <c r="K131" s="19"/>
      <c r="L131" s="16"/>
      <c r="M131" s="19"/>
    </row>
    <row r="132" spans="1:13" s="20" customFormat="1" ht="16.5" customHeight="1">
      <c r="A132" s="38"/>
      <c r="B132" s="40"/>
      <c r="C132" s="34"/>
      <c r="D132" s="34"/>
      <c r="E132" s="34"/>
      <c r="F132" s="34"/>
      <c r="G132" s="26"/>
      <c r="H132" s="26"/>
      <c r="I132" s="26"/>
      <c r="J132" s="19"/>
      <c r="K132" s="19"/>
      <c r="L132" s="26"/>
      <c r="M132" s="19"/>
    </row>
    <row r="133" spans="1:13" s="20" customFormat="1" ht="16.5" customHeight="1">
      <c r="A133" s="11"/>
      <c r="B133" s="11"/>
      <c r="C133" s="11"/>
      <c r="D133" s="11"/>
      <c r="E133" s="11"/>
      <c r="F133" s="11"/>
      <c r="G133" s="11"/>
      <c r="H133" s="11"/>
      <c r="I133" s="23"/>
      <c r="J133" s="19"/>
      <c r="K133" s="11"/>
      <c r="L133" s="11"/>
      <c r="M133" s="23"/>
    </row>
    <row r="134" spans="1:13" s="20" customFormat="1" ht="33" customHeight="1">
      <c r="A134" s="41"/>
      <c r="B134" s="29"/>
      <c r="C134" s="88"/>
      <c r="D134" s="88"/>
      <c r="E134" s="88"/>
      <c r="F134" s="30"/>
      <c r="G134" s="29"/>
      <c r="H134" s="29"/>
      <c r="I134" s="90"/>
      <c r="J134" s="90"/>
      <c r="K134" s="90"/>
      <c r="L134" s="90"/>
      <c r="M134" s="31"/>
    </row>
    <row r="135" spans="1:13" s="20" customFormat="1" ht="22.5" customHeight="1">
      <c r="A135" s="31"/>
      <c r="B135" s="29"/>
      <c r="C135" s="89"/>
      <c r="D135" s="88"/>
      <c r="E135" s="88"/>
      <c r="F135" s="29"/>
      <c r="G135" s="29"/>
      <c r="H135" s="29"/>
      <c r="I135" s="88"/>
      <c r="J135" s="88"/>
      <c r="K135" s="88"/>
      <c r="L135" s="88"/>
      <c r="M135" s="31"/>
    </row>
  </sheetData>
  <sheetProtection/>
  <mergeCells count="54">
    <mergeCell ref="C134:E134"/>
    <mergeCell ref="I134:L134"/>
    <mergeCell ref="C135:E135"/>
    <mergeCell ref="I135:L135"/>
    <mergeCell ref="A99:A100"/>
    <mergeCell ref="B99:C99"/>
    <mergeCell ref="D99:E99"/>
    <mergeCell ref="G99:I99"/>
    <mergeCell ref="J99:K99"/>
    <mergeCell ref="L99:M100"/>
    <mergeCell ref="B96:C96"/>
    <mergeCell ref="G96:H96"/>
    <mergeCell ref="J96:K96"/>
    <mergeCell ref="L96:M96"/>
    <mergeCell ref="B97:F97"/>
    <mergeCell ref="H97:M97"/>
    <mergeCell ref="C90:E90"/>
    <mergeCell ref="I90:L90"/>
    <mergeCell ref="C91:E91"/>
    <mergeCell ref="I91:L91"/>
    <mergeCell ref="F94:H94"/>
    <mergeCell ref="A95:M95"/>
    <mergeCell ref="A54:A55"/>
    <mergeCell ref="B54:C54"/>
    <mergeCell ref="D54:E54"/>
    <mergeCell ref="G54:I54"/>
    <mergeCell ref="J54:K54"/>
    <mergeCell ref="L54:M55"/>
    <mergeCell ref="B51:C51"/>
    <mergeCell ref="G51:H51"/>
    <mergeCell ref="J51:K51"/>
    <mergeCell ref="L51:M51"/>
    <mergeCell ref="B52:F52"/>
    <mergeCell ref="H52:M52"/>
    <mergeCell ref="C45:E45"/>
    <mergeCell ref="I45:L45"/>
    <mergeCell ref="C46:E46"/>
    <mergeCell ref="I46:L46"/>
    <mergeCell ref="F49:H49"/>
    <mergeCell ref="A50:M50"/>
    <mergeCell ref="B6:F6"/>
    <mergeCell ref="H6:M6"/>
    <mergeCell ref="A8:A9"/>
    <mergeCell ref="B8:C8"/>
    <mergeCell ref="D8:E8"/>
    <mergeCell ref="G8:I8"/>
    <mergeCell ref="J8:K8"/>
    <mergeCell ref="L8:M9"/>
    <mergeCell ref="F3:H3"/>
    <mergeCell ref="A4:M4"/>
    <mergeCell ref="B5:C5"/>
    <mergeCell ref="G5:H5"/>
    <mergeCell ref="J5:K5"/>
    <mergeCell ref="L5:M5"/>
  </mergeCells>
  <printOptions/>
  <pageMargins left="0.5118110236220472" right="0.11811023622047245" top="0.3937007874015748" bottom="0" header="0.11811023622047245" footer="0.35433070866141736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43"/>
  <sheetViews>
    <sheetView tabSelected="1" zoomScale="130" zoomScaleNormal="130" zoomScalePageLayoutView="0" workbookViewId="0" topLeftCell="A7">
      <selection activeCell="N20" sqref="N20"/>
    </sheetView>
  </sheetViews>
  <sheetFormatPr defaultColWidth="9.140625" defaultRowHeight="12.75"/>
  <cols>
    <col min="1" max="8" width="11.7109375" style="43" customWidth="1"/>
    <col min="9" max="9" width="7.421875" style="43" customWidth="1"/>
    <col min="10" max="10" width="6.57421875" style="43" hidden="1" customWidth="1"/>
    <col min="11" max="16384" width="9.140625" style="43" customWidth="1"/>
  </cols>
  <sheetData>
    <row r="1" spans="1:8" ht="26.25" customHeight="1">
      <c r="A1" s="42" t="s">
        <v>2</v>
      </c>
      <c r="H1" s="44" t="s">
        <v>34</v>
      </c>
    </row>
    <row r="2" ht="23.25" customHeight="1">
      <c r="A2" s="42" t="s">
        <v>4</v>
      </c>
    </row>
    <row r="3" ht="15"/>
    <row r="4" spans="1:10" ht="33" customHeight="1">
      <c r="A4" s="93" t="s">
        <v>35</v>
      </c>
      <c r="B4" s="93"/>
      <c r="C4" s="93"/>
      <c r="D4" s="93"/>
      <c r="E4" s="93"/>
      <c r="F4" s="93"/>
      <c r="G4" s="93"/>
      <c r="H4" s="93"/>
      <c r="I4" s="45"/>
      <c r="J4" s="45"/>
    </row>
    <row r="5" spans="1:9" ht="24" customHeight="1">
      <c r="A5" s="46" t="str">
        <f>'อท.15'!B5</f>
        <v>น้ำอิง</v>
      </c>
      <c r="B5" s="47" t="str">
        <f>'อท.15'!E5</f>
        <v>I.17</v>
      </c>
      <c r="C5" s="46" t="s">
        <v>36</v>
      </c>
      <c r="D5" s="46"/>
      <c r="E5" s="46" t="s">
        <v>37</v>
      </c>
      <c r="F5" s="46" t="s">
        <v>82</v>
      </c>
      <c r="G5" s="46" t="s">
        <v>38</v>
      </c>
      <c r="H5" s="46" t="str">
        <f>'อท.15'!G5</f>
        <v>เมือง</v>
      </c>
      <c r="I5" s="46"/>
    </row>
    <row r="6" spans="1:9" ht="24" customHeight="1">
      <c r="A6" s="46" t="s">
        <v>39</v>
      </c>
      <c r="B6" s="46" t="str">
        <f>'อท.15'!J5</f>
        <v>พะเยา</v>
      </c>
      <c r="C6" s="48" t="s">
        <v>40</v>
      </c>
      <c r="D6" s="94" t="s">
        <v>41</v>
      </c>
      <c r="E6" s="94"/>
      <c r="F6" s="46" t="s">
        <v>42</v>
      </c>
      <c r="G6" s="46"/>
      <c r="H6" s="46"/>
      <c r="I6" s="46"/>
    </row>
    <row r="7" spans="1:9" ht="24" customHeight="1">
      <c r="A7" s="46"/>
      <c r="B7" s="46"/>
      <c r="C7" s="46"/>
      <c r="D7" s="46"/>
      <c r="E7" s="46"/>
      <c r="F7" s="46" t="s">
        <v>43</v>
      </c>
      <c r="G7" s="46"/>
      <c r="H7" s="46"/>
      <c r="I7" s="46"/>
    </row>
    <row r="8" spans="1:9" ht="24" customHeight="1">
      <c r="A8" s="46" t="s">
        <v>44</v>
      </c>
      <c r="B8" s="50">
        <f>'อท.15'!C46</f>
        <v>242139</v>
      </c>
      <c r="C8" s="46" t="s">
        <v>45</v>
      </c>
      <c r="D8" s="46"/>
      <c r="E8" s="51" t="s">
        <v>71</v>
      </c>
      <c r="F8" s="47" t="s">
        <v>46</v>
      </c>
      <c r="G8" s="74">
        <f>'อท.15'!M10</f>
        <v>390.573</v>
      </c>
      <c r="H8" s="46" t="s">
        <v>47</v>
      </c>
      <c r="I8" s="46"/>
    </row>
    <row r="9" spans="1:10" ht="24" customHeight="1">
      <c r="A9" s="94" t="s">
        <v>48</v>
      </c>
      <c r="B9" s="94"/>
      <c r="C9" s="46" t="s">
        <v>49</v>
      </c>
      <c r="E9" s="94" t="s">
        <v>85</v>
      </c>
      <c r="F9" s="94"/>
      <c r="G9" s="94" t="s">
        <v>50</v>
      </c>
      <c r="H9" s="94"/>
      <c r="I9" s="49"/>
      <c r="J9" s="49"/>
    </row>
    <row r="10" spans="1:10" ht="24" customHeight="1">
      <c r="A10" s="46"/>
      <c r="B10" s="46"/>
      <c r="C10" s="94" t="s">
        <v>51</v>
      </c>
      <c r="D10" s="94"/>
      <c r="E10" s="94"/>
      <c r="F10" s="94"/>
      <c r="G10" s="94" t="s">
        <v>52</v>
      </c>
      <c r="H10" s="94"/>
      <c r="I10" s="94"/>
      <c r="J10" s="46"/>
    </row>
    <row r="11" spans="1:8" ht="24" customHeight="1">
      <c r="A11" s="46" t="s">
        <v>53</v>
      </c>
      <c r="B11" s="46"/>
      <c r="C11" s="52">
        <v>387.416</v>
      </c>
      <c r="D11" s="46" t="s">
        <v>54</v>
      </c>
      <c r="E11" s="49"/>
      <c r="F11" s="47" t="s">
        <v>55</v>
      </c>
      <c r="G11" s="91" t="s">
        <v>84</v>
      </c>
      <c r="H11" s="91"/>
    </row>
    <row r="12" spans="1:10" ht="24" customHeight="1">
      <c r="A12" s="46" t="s">
        <v>56</v>
      </c>
      <c r="B12" s="46"/>
      <c r="C12" s="46" t="s">
        <v>57</v>
      </c>
      <c r="D12" s="46" t="s">
        <v>58</v>
      </c>
      <c r="G12" s="46"/>
      <c r="H12" s="46"/>
      <c r="I12" s="46"/>
      <c r="J12" s="46"/>
    </row>
    <row r="13" spans="1:10" ht="24" customHeight="1">
      <c r="A13" s="46" t="s">
        <v>59</v>
      </c>
      <c r="B13" s="46"/>
      <c r="C13" s="46" t="s">
        <v>57</v>
      </c>
      <c r="D13" s="46" t="s">
        <v>58</v>
      </c>
      <c r="E13" s="46"/>
      <c r="G13" s="46"/>
      <c r="H13" s="46"/>
      <c r="I13" s="46"/>
      <c r="J13" s="46"/>
    </row>
    <row r="14" spans="1:10" ht="32.25" customHeight="1">
      <c r="A14" s="92" t="s">
        <v>74</v>
      </c>
      <c r="B14" s="92"/>
      <c r="C14" s="92"/>
      <c r="D14" s="92"/>
      <c r="E14" s="92" t="s">
        <v>30</v>
      </c>
      <c r="F14" s="92"/>
      <c r="G14" s="92"/>
      <c r="H14" s="92"/>
      <c r="I14" s="49"/>
      <c r="J14" s="49"/>
    </row>
    <row r="15" spans="1:8" ht="24.75" customHeight="1">
      <c r="A15" s="53" t="s">
        <v>60</v>
      </c>
      <c r="B15" s="53" t="s">
        <v>61</v>
      </c>
      <c r="C15" s="53" t="s">
        <v>60</v>
      </c>
      <c r="D15" s="53" t="s">
        <v>61</v>
      </c>
      <c r="E15" s="53" t="s">
        <v>60</v>
      </c>
      <c r="F15" s="53" t="s">
        <v>61</v>
      </c>
      <c r="G15" s="53" t="s">
        <v>60</v>
      </c>
      <c r="H15" s="53" t="s">
        <v>61</v>
      </c>
    </row>
    <row r="16" spans="1:8" ht="21.75" customHeight="1">
      <c r="A16" s="54" t="s">
        <v>62</v>
      </c>
      <c r="B16" s="54" t="s">
        <v>63</v>
      </c>
      <c r="C16" s="54" t="s">
        <v>62</v>
      </c>
      <c r="D16" s="54" t="s">
        <v>63</v>
      </c>
      <c r="E16" s="54" t="s">
        <v>62</v>
      </c>
      <c r="F16" s="54" t="s">
        <v>63</v>
      </c>
      <c r="G16" s="54" t="s">
        <v>62</v>
      </c>
      <c r="H16" s="54" t="s">
        <v>63</v>
      </c>
    </row>
    <row r="17" spans="1:8" ht="21.75" customHeight="1">
      <c r="A17" s="55" t="s">
        <v>64</v>
      </c>
      <c r="B17" s="55"/>
      <c r="C17" s="55" t="s">
        <v>64</v>
      </c>
      <c r="D17" s="55"/>
      <c r="E17" s="55" t="s">
        <v>64</v>
      </c>
      <c r="F17" s="55"/>
      <c r="G17" s="55" t="s">
        <v>64</v>
      </c>
      <c r="H17" s="55"/>
    </row>
    <row r="18" spans="1:8" ht="18" customHeight="1">
      <c r="A18" s="16">
        <v>-50</v>
      </c>
      <c r="B18" s="19">
        <v>390.245</v>
      </c>
      <c r="C18" s="16">
        <v>34</v>
      </c>
      <c r="D18" s="19">
        <v>388.974</v>
      </c>
      <c r="E18" s="16"/>
      <c r="F18" s="57"/>
      <c r="G18" s="58"/>
      <c r="H18" s="59"/>
    </row>
    <row r="19" spans="1:8" ht="18" customHeight="1">
      <c r="A19" s="16">
        <v>-40</v>
      </c>
      <c r="B19" s="19">
        <v>390.188</v>
      </c>
      <c r="C19" s="16">
        <v>35</v>
      </c>
      <c r="D19" s="19">
        <v>389.205</v>
      </c>
      <c r="E19" s="58"/>
      <c r="F19" s="60"/>
      <c r="G19" s="56"/>
      <c r="H19" s="60"/>
    </row>
    <row r="20" spans="1:8" ht="18" customHeight="1">
      <c r="A20" s="16">
        <v>-30</v>
      </c>
      <c r="B20" s="19">
        <v>390.206</v>
      </c>
      <c r="C20" s="16" t="s">
        <v>81</v>
      </c>
      <c r="D20" s="19">
        <v>390.575</v>
      </c>
      <c r="E20" s="75"/>
      <c r="F20" s="19"/>
      <c r="G20" s="58"/>
      <c r="H20" s="60"/>
    </row>
    <row r="21" spans="1:8" ht="18" customHeight="1">
      <c r="A21" s="16">
        <v>-20</v>
      </c>
      <c r="B21" s="19">
        <v>390.268</v>
      </c>
      <c r="C21" s="16">
        <v>40</v>
      </c>
      <c r="D21" s="19">
        <v>390.458</v>
      </c>
      <c r="E21" s="58"/>
      <c r="F21" s="60"/>
      <c r="G21" s="56"/>
      <c r="H21" s="60"/>
    </row>
    <row r="22" spans="1:8" ht="18" customHeight="1">
      <c r="A22" s="16">
        <v>-10</v>
      </c>
      <c r="B22" s="19">
        <v>390.435</v>
      </c>
      <c r="C22" s="16">
        <v>50</v>
      </c>
      <c r="D22" s="19">
        <v>390.118</v>
      </c>
      <c r="E22" s="56"/>
      <c r="F22" s="60"/>
      <c r="G22" s="58"/>
      <c r="H22" s="60"/>
    </row>
    <row r="23" spans="1:8" ht="18" customHeight="1">
      <c r="A23" s="16" t="s">
        <v>65</v>
      </c>
      <c r="B23" s="19">
        <v>390.57</v>
      </c>
      <c r="C23" s="16">
        <v>60</v>
      </c>
      <c r="D23" s="19">
        <v>390.162</v>
      </c>
      <c r="E23" s="58"/>
      <c r="F23" s="60"/>
      <c r="G23" s="56"/>
      <c r="H23" s="60"/>
    </row>
    <row r="24" spans="1:8" ht="18" customHeight="1">
      <c r="A24" s="16">
        <v>0</v>
      </c>
      <c r="B24" s="19">
        <v>388.535</v>
      </c>
      <c r="C24" s="16">
        <v>70</v>
      </c>
      <c r="D24" s="19">
        <v>389.958</v>
      </c>
      <c r="E24" s="56"/>
      <c r="F24" s="60"/>
      <c r="G24" s="56"/>
      <c r="H24" s="60"/>
    </row>
    <row r="25" spans="1:8" ht="18" customHeight="1">
      <c r="A25" s="61" t="s">
        <v>75</v>
      </c>
      <c r="B25" s="22">
        <v>386.416</v>
      </c>
      <c r="C25" s="16">
        <v>80</v>
      </c>
      <c r="D25" s="19">
        <v>389.972</v>
      </c>
      <c r="E25" s="58"/>
      <c r="F25" s="60"/>
      <c r="G25" s="58"/>
      <c r="H25" s="60"/>
    </row>
    <row r="26" spans="1:8" ht="18" customHeight="1">
      <c r="A26" s="16">
        <v>2</v>
      </c>
      <c r="B26" s="19">
        <v>387.006</v>
      </c>
      <c r="C26" s="16"/>
      <c r="D26" s="19"/>
      <c r="E26" s="56"/>
      <c r="F26" s="60"/>
      <c r="G26" s="56"/>
      <c r="H26" s="60"/>
    </row>
    <row r="27" spans="1:8" ht="18" customHeight="1">
      <c r="A27" s="16">
        <v>4</v>
      </c>
      <c r="B27" s="19">
        <v>386.296</v>
      </c>
      <c r="C27" s="16"/>
      <c r="D27" s="19"/>
      <c r="E27" s="61"/>
      <c r="F27" s="22"/>
      <c r="G27" s="58"/>
      <c r="H27" s="60"/>
    </row>
    <row r="28" spans="1:8" ht="18" customHeight="1">
      <c r="A28" s="16">
        <v>6</v>
      </c>
      <c r="B28" s="19">
        <v>386.206</v>
      </c>
      <c r="C28" s="16"/>
      <c r="D28" s="19"/>
      <c r="E28" s="58"/>
      <c r="F28" s="60"/>
      <c r="G28" s="56"/>
      <c r="H28" s="60"/>
    </row>
    <row r="29" spans="1:8" ht="18" customHeight="1">
      <c r="A29" s="16">
        <v>8</v>
      </c>
      <c r="B29" s="19">
        <v>386.606</v>
      </c>
      <c r="C29" s="16"/>
      <c r="D29" s="60"/>
      <c r="E29" s="58"/>
      <c r="F29" s="60"/>
      <c r="G29" s="58"/>
      <c r="H29" s="60"/>
    </row>
    <row r="30" spans="1:8" ht="18" customHeight="1">
      <c r="A30" s="75">
        <v>10</v>
      </c>
      <c r="B30" s="19">
        <v>386.316</v>
      </c>
      <c r="C30" s="16"/>
      <c r="D30" s="60"/>
      <c r="E30" s="58"/>
      <c r="F30" s="60"/>
      <c r="G30" s="58"/>
      <c r="H30" s="60"/>
    </row>
    <row r="31" spans="1:8" ht="18" customHeight="1">
      <c r="A31" s="16">
        <v>12</v>
      </c>
      <c r="B31" s="19">
        <v>385.786</v>
      </c>
      <c r="C31" s="16"/>
      <c r="D31" s="60"/>
      <c r="E31" s="58"/>
      <c r="F31" s="60"/>
      <c r="G31" s="58"/>
      <c r="H31" s="60"/>
    </row>
    <row r="32" spans="1:8" ht="18" customHeight="1">
      <c r="A32" s="16">
        <v>14</v>
      </c>
      <c r="B32" s="19">
        <v>385.096</v>
      </c>
      <c r="C32" s="16"/>
      <c r="D32" s="60"/>
      <c r="E32" s="58"/>
      <c r="F32" s="60"/>
      <c r="G32" s="58"/>
      <c r="H32" s="60"/>
    </row>
    <row r="33" spans="1:8" ht="18" customHeight="1">
      <c r="A33" s="16">
        <v>16</v>
      </c>
      <c r="B33" s="19">
        <v>384.716</v>
      </c>
      <c r="C33" s="16"/>
      <c r="D33" s="60"/>
      <c r="E33" s="58"/>
      <c r="F33" s="60"/>
      <c r="G33" s="58"/>
      <c r="H33" s="60"/>
    </row>
    <row r="34" spans="1:8" ht="18" customHeight="1">
      <c r="A34" s="16">
        <v>18</v>
      </c>
      <c r="B34" s="19">
        <v>384.606</v>
      </c>
      <c r="C34" s="16"/>
      <c r="D34" s="60"/>
      <c r="E34" s="58"/>
      <c r="F34" s="60"/>
      <c r="G34" s="58"/>
      <c r="H34" s="60"/>
    </row>
    <row r="35" spans="1:8" ht="18" customHeight="1">
      <c r="A35" s="16">
        <v>20</v>
      </c>
      <c r="B35" s="19">
        <v>385.636</v>
      </c>
      <c r="C35" s="16"/>
      <c r="D35" s="60"/>
      <c r="E35" s="58"/>
      <c r="F35" s="60"/>
      <c r="G35" s="58"/>
      <c r="H35" s="60"/>
    </row>
    <row r="36" spans="1:8" ht="18" customHeight="1">
      <c r="A36" s="16">
        <v>22</v>
      </c>
      <c r="B36" s="19">
        <v>385.276</v>
      </c>
      <c r="C36" s="16"/>
      <c r="D36" s="60"/>
      <c r="E36" s="58"/>
      <c r="F36" s="60"/>
      <c r="G36" s="58"/>
      <c r="H36" s="60"/>
    </row>
    <row r="37" spans="1:8" ht="18" customHeight="1">
      <c r="A37" s="16">
        <v>24</v>
      </c>
      <c r="B37" s="19">
        <v>385.646</v>
      </c>
      <c r="C37" s="16"/>
      <c r="D37" s="60"/>
      <c r="E37" s="58"/>
      <c r="F37" s="60"/>
      <c r="G37" s="16"/>
      <c r="H37" s="60"/>
    </row>
    <row r="38" spans="1:8" ht="18" customHeight="1">
      <c r="A38" s="16">
        <v>26</v>
      </c>
      <c r="B38" s="19">
        <v>386.616</v>
      </c>
      <c r="C38" s="56"/>
      <c r="D38" s="60"/>
      <c r="E38" s="58"/>
      <c r="F38" s="60"/>
      <c r="G38" s="58"/>
      <c r="H38" s="60"/>
    </row>
    <row r="39" spans="1:8" ht="18" customHeight="1">
      <c r="A39" s="16">
        <v>28</v>
      </c>
      <c r="B39" s="19">
        <v>387.156</v>
      </c>
      <c r="C39" s="58"/>
      <c r="D39" s="60"/>
      <c r="E39" s="58"/>
      <c r="F39" s="60"/>
      <c r="G39" s="58"/>
      <c r="H39" s="60"/>
    </row>
    <row r="40" spans="1:8" ht="18" customHeight="1">
      <c r="A40" s="75">
        <v>30</v>
      </c>
      <c r="B40" s="19">
        <v>387.436</v>
      </c>
      <c r="C40" s="58"/>
      <c r="D40" s="60"/>
      <c r="E40" s="58"/>
      <c r="F40" s="60"/>
      <c r="G40" s="58"/>
      <c r="H40" s="60"/>
    </row>
    <row r="41" spans="1:8" ht="18" customHeight="1">
      <c r="A41" s="11">
        <v>32</v>
      </c>
      <c r="B41" s="23">
        <v>387.964</v>
      </c>
      <c r="C41" s="58"/>
      <c r="D41" s="62"/>
      <c r="E41" s="63"/>
      <c r="F41" s="64"/>
      <c r="G41" s="58"/>
      <c r="H41" s="65"/>
    </row>
    <row r="42" spans="1:8" s="69" customFormat="1" ht="24" customHeight="1">
      <c r="A42" s="66" t="s">
        <v>66</v>
      </c>
      <c r="B42" s="66" t="s">
        <v>67</v>
      </c>
      <c r="C42" s="67"/>
      <c r="D42" s="68">
        <v>386.266</v>
      </c>
      <c r="E42" s="66" t="s">
        <v>68</v>
      </c>
      <c r="F42" s="67"/>
      <c r="G42" s="67"/>
      <c r="H42" s="67"/>
    </row>
    <row r="43" spans="2:8" ht="18" customHeight="1">
      <c r="B43" s="70" t="s">
        <v>69</v>
      </c>
      <c r="C43" s="70"/>
      <c r="D43" s="71"/>
      <c r="E43" s="71"/>
      <c r="F43" s="71"/>
      <c r="G43" s="71"/>
      <c r="H43" s="71"/>
    </row>
  </sheetData>
  <sheetProtection/>
  <mergeCells count="10">
    <mergeCell ref="G11:H11"/>
    <mergeCell ref="A14:D14"/>
    <mergeCell ref="E14:H14"/>
    <mergeCell ref="A4:H4"/>
    <mergeCell ref="D6:E6"/>
    <mergeCell ref="A9:B9"/>
    <mergeCell ref="E9:F9"/>
    <mergeCell ref="G9:H9"/>
    <mergeCell ref="C10:F10"/>
    <mergeCell ref="G10:I10"/>
  </mergeCells>
  <printOptions/>
  <pageMargins left="0.7874015748031497" right="0.1968503937007874" top="0.1968503937007874" bottom="0.1968503937007874" header="0.1968503937007874" footer="0.11811023622047245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mike</cp:lastModifiedBy>
  <cp:lastPrinted>2020-01-07T05:46:31Z</cp:lastPrinted>
  <dcterms:created xsi:type="dcterms:W3CDTF">2010-03-02T07:03:04Z</dcterms:created>
  <dcterms:modified xsi:type="dcterms:W3CDTF">2020-01-07T05:53:39Z</dcterms:modified>
  <cp:category/>
  <cp:version/>
  <cp:contentType/>
  <cp:contentStatus/>
</cp:coreProperties>
</file>