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I.17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<sst xmlns="http://schemas.openxmlformats.org/spreadsheetml/2006/main" count="51" uniqueCount="26">
  <si>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</si>
  <si>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</si>
  <si>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</si>
  <si>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</si>
  <si>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</si>
  <si>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</si>
  <si>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</si>
  <si>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</si>
  <si>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</si>
  <si>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</si>
  <si>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</si>
  <si>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</si>
  <si>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</si>
  <si>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</si>
  <si>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</si>
  <si>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</si>
  <si>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</si>
  <si>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</si>
  <si>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</si>
  <si>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</si>
  <si>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</si>
  <si>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</si>
  <si>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</si>
  <si>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</si>
  <si>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I.17</t>
  </si>
  <si>
    <t>ผิด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</si>
</sst>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4"/>
      <name val="CordiaUPC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2" fontId="24" fillId="0" borderId="6" xfId="0" applyNumberFormat="1" applyFont="1" applyFill="1" applyBorder="1" applyAlignment="1">
      <alignment horizontal="center"/>
    </xf>
    <xf numFmtId="2" fontId="27" fillId="0" borderId="7" xfId="0" applyNumberFormat="1" applyFont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8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2" fontId="0" fillId="0" borderId="9" xfId="0" applyNumberFormat="1" applyBorder="1" applyAlignment="1">
      <alignment/>
    </xf>
    <xf numFmtId="2" fontId="0" fillId="0" borderId="7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8" fillId="0" borderId="11" xfId="0" applyFont="1" applyBorder="1" applyAlignment="1">
      <alignment/>
    </xf>
    <xf numFmtId="2" fontId="28" fillId="0" borderId="7" xfId="0" applyNumberFormat="1" applyFont="1" applyBorder="1" applyAlignment="1">
      <alignment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2" fontId="24" fillId="0" borderId="14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/>
    </xf>
    <xf numFmtId="2" fontId="12" fillId="0" borderId="16" xfId="0" applyNumberFormat="1" applyFont="1" applyFill="1" applyBorder="1" applyAlignment="1">
      <alignment horizontal="center"/>
    </xf>
    <xf numFmtId="2" fontId="28" fillId="0" borderId="9" xfId="0" applyNumberFormat="1" applyFont="1" applyFill="1" applyBorder="1" applyAlignment="1">
      <alignment/>
    </xf>
    <xf numFmtId="2" fontId="28" fillId="0" borderId="7" xfId="0" applyNumberFormat="1" applyFont="1" applyFill="1" applyBorder="1" applyAlignment="1">
      <alignment/>
    </xf>
    <xf numFmtId="2" fontId="0" fillId="0" borderId="7" xfId="0" applyNumberFormat="1" applyBorder="1" applyAlignment="1">
      <alignment horizontal="right"/>
    </xf>
    <xf numFmtId="2" fontId="12" fillId="0" borderId="17" xfId="0" applyNumberFormat="1" applyFont="1" applyFill="1" applyBorder="1" applyAlignment="1">
      <alignment horizontal="center"/>
    </xf>
    <xf numFmtId="0" fontId="12" fillId="3" borderId="0" xfId="0" applyFont="1" applyFill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2" fontId="18" fillId="2" borderId="21" xfId="0" applyNumberFormat="1" applyFont="1" applyFill="1" applyBorder="1" applyAlignment="1">
      <alignment horizontal="center"/>
    </xf>
    <xf numFmtId="2" fontId="18" fillId="2" borderId="22" xfId="0" applyNumberFormat="1" applyFont="1" applyFill="1" applyBorder="1" applyAlignment="1">
      <alignment horizontal="center"/>
    </xf>
    <xf numFmtId="2" fontId="18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I.17 น้ำอิง อ.เมือง จ.พะเยา</a:t>
            </a:r>
          </a:p>
        </c:rich>
      </c:tx>
      <c:layout>
        <c:manualLayout>
          <c:xMode val="factor"/>
          <c:yMode val="factor"/>
          <c:x val="0.059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'I.17'!$D$36:$O$36</c:f>
              <c:numCache/>
            </c:numRef>
          </c:xVal>
          <c:yVal>
            <c:numRef>
              <c:f>'I.17'!$D$37:$O$37</c:f>
              <c:numCache/>
            </c:numRef>
          </c:yVal>
          <c:smooth val="0"/>
        </c:ser>
        <c:axId val="42219211"/>
        <c:axId val="44428580"/>
      </c:scatterChart>
      <c:valAx>
        <c:axId val="42219211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4428580"/>
        <c:crossesAt val="1"/>
        <c:crossBetween val="midCat"/>
        <c:dispUnits/>
        <c:majorUnit val="10"/>
      </c:valAx>
      <c:valAx>
        <c:axId val="44428580"/>
        <c:scaling>
          <c:logBase val="10"/>
          <c:orientation val="minMax"/>
          <c:max val="1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221921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T17" sqref="T17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2" t="s">
        <v>24</v>
      </c>
      <c r="B3" s="103"/>
      <c r="C3" s="103"/>
      <c r="D3" s="104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COUNT(J41:J56)</f>
        <v>16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5" t="s">
        <v>20</v>
      </c>
      <c r="B4" s="106"/>
      <c r="C4" s="106"/>
      <c r="D4" s="107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AVERAGE(J41:J56)</f>
        <v>2.528999999999995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94" t="s">
        <v>23</v>
      </c>
      <c r="C5" s="64" t="s">
        <v>1</v>
      </c>
      <c r="D5" s="72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(VAR(J41:J56))</f>
        <v>0.1882080000000002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 aca="true" t="shared" si="0" ref="A6:B10">I41</f>
        <v>2546</v>
      </c>
      <c r="B6" s="93">
        <f t="shared" si="0"/>
        <v>2.8</v>
      </c>
      <c r="C6" s="65"/>
      <c r="D6" s="84"/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STDEV(J41:J56)</f>
        <v>0.4338294595806055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 t="shared" si="0"/>
        <v>2547</v>
      </c>
      <c r="B7" s="93">
        <f t="shared" si="0"/>
        <v>2.9</v>
      </c>
      <c r="C7" s="65"/>
      <c r="D7" s="84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 t="shared" si="0"/>
        <v>2548</v>
      </c>
      <c r="B8" s="93">
        <f t="shared" si="0"/>
        <v>2.8</v>
      </c>
      <c r="C8" s="65"/>
      <c r="D8" s="84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 t="shared" si="0"/>
        <v>2549</v>
      </c>
      <c r="B9" s="93">
        <f t="shared" si="0"/>
        <v>2.3</v>
      </c>
      <c r="C9" s="65"/>
      <c r="D9" s="84"/>
      <c r="E9" s="36"/>
      <c r="F9" s="36"/>
      <c r="U9" t="s">
        <v>16</v>
      </c>
      <c r="V9" s="14">
        <f>+B80</f>
        <v>0.515369</v>
      </c>
      <c r="X9" s="10">
        <f aca="true" t="shared" si="1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f t="shared" si="0"/>
        <v>2550</v>
      </c>
      <c r="B10" s="93">
        <f t="shared" si="0"/>
        <v>2.65</v>
      </c>
      <c r="C10" s="65"/>
      <c r="D10" s="84"/>
      <c r="E10" s="35"/>
      <c r="F10" s="7"/>
      <c r="U10" t="s">
        <v>17</v>
      </c>
      <c r="V10" s="14">
        <f>+B81</f>
        <v>1.030603</v>
      </c>
      <c r="X10" s="10">
        <f t="shared" si="1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v>2551</v>
      </c>
      <c r="B11" s="93">
        <v>2.1</v>
      </c>
      <c r="C11" s="65"/>
      <c r="D11" s="84"/>
      <c r="E11" s="32"/>
      <c r="F11" s="33"/>
      <c r="X11" s="10">
        <f t="shared" si="1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v>2552</v>
      </c>
      <c r="B12" s="93">
        <v>2.4</v>
      </c>
      <c r="C12" s="65"/>
      <c r="D12" s="84"/>
      <c r="E12" s="32"/>
      <c r="F12" s="33"/>
      <c r="X12" s="10">
        <f t="shared" si="1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v>2553</v>
      </c>
      <c r="B13" s="93">
        <v>2.3</v>
      </c>
      <c r="C13" s="65"/>
      <c r="D13" s="84"/>
      <c r="E13" s="32"/>
      <c r="F13" s="33"/>
      <c r="S13" s="40"/>
      <c r="X13" s="10">
        <f t="shared" si="1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v>2554</v>
      </c>
      <c r="B14" s="93">
        <v>2.65</v>
      </c>
      <c r="C14" s="65"/>
      <c r="D14" s="84"/>
      <c r="E14" s="32"/>
      <c r="F14" s="33"/>
      <c r="S14" s="40"/>
      <c r="X14" s="10">
        <f t="shared" si="1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v>2555</v>
      </c>
      <c r="B15" s="93">
        <v>2.659999999999968</v>
      </c>
      <c r="C15" s="65"/>
      <c r="D15" s="84"/>
      <c r="E15" s="32"/>
      <c r="F15" s="33"/>
      <c r="S15" s="41"/>
      <c r="X15" s="10">
        <f t="shared" si="1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v>2556</v>
      </c>
      <c r="B16" s="93">
        <v>2.3239999999999554</v>
      </c>
      <c r="C16" s="65"/>
      <c r="D16" s="84"/>
      <c r="E16" s="32"/>
      <c r="F16" s="33"/>
      <c r="S16" s="40"/>
      <c r="X16" s="10">
        <f t="shared" si="1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v>2557</v>
      </c>
      <c r="B17" s="93">
        <v>2.94</v>
      </c>
      <c r="C17" s="65"/>
      <c r="D17" s="84"/>
      <c r="E17" s="32"/>
      <c r="F17" s="33"/>
      <c r="S17" s="40"/>
      <c r="X17" s="10">
        <f t="shared" si="1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v>2558</v>
      </c>
      <c r="B18" s="93">
        <v>1.24</v>
      </c>
      <c r="C18" s="65"/>
      <c r="D18" s="84"/>
      <c r="E18" s="32"/>
      <c r="F18" s="34"/>
      <c r="S18" s="40"/>
      <c r="X18" s="10">
        <f t="shared" si="1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v>2559</v>
      </c>
      <c r="B19" s="93">
        <v>2.93</v>
      </c>
      <c r="C19" s="65"/>
      <c r="D19" s="84"/>
      <c r="E19" s="32"/>
      <c r="F19" s="34"/>
      <c r="S19" s="40"/>
      <c r="X19" s="10">
        <f t="shared" si="1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>
        <v>2560</v>
      </c>
      <c r="B20" s="93">
        <v>2.92</v>
      </c>
      <c r="C20" s="65"/>
      <c r="D20" s="84"/>
      <c r="E20" s="32"/>
      <c r="F20" s="34"/>
      <c r="S20" s="40"/>
      <c r="X20" s="10">
        <f t="shared" si="1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>
        <v>2561</v>
      </c>
      <c r="B21" s="93">
        <v>2.55</v>
      </c>
      <c r="C21" s="65"/>
      <c r="D21" s="84"/>
      <c r="E21" s="32"/>
      <c r="F21" s="34"/>
      <c r="S21" s="40"/>
      <c r="X21" s="10">
        <f t="shared" si="1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/>
      <c r="B22" s="93"/>
      <c r="C22" s="65"/>
      <c r="D22" s="84"/>
      <c r="E22" s="32"/>
      <c r="F22" s="34"/>
      <c r="S22" s="40"/>
      <c r="X22" s="10">
        <f t="shared" si="1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/>
      <c r="B23" s="93"/>
      <c r="C23" s="65"/>
      <c r="D23" s="84"/>
      <c r="E23" s="32"/>
      <c r="F23" s="34"/>
      <c r="S23" s="40"/>
      <c r="X23" s="10">
        <f t="shared" si="1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/>
      <c r="B24" s="93"/>
      <c r="C24" s="65"/>
      <c r="D24" s="84"/>
      <c r="E24" s="32"/>
      <c r="F24" s="34"/>
      <c r="S24" s="40"/>
      <c r="X24" s="10">
        <f t="shared" si="1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/>
      <c r="B25" s="93"/>
      <c r="C25" s="65"/>
      <c r="D25" s="84"/>
      <c r="F25"/>
      <c r="S25" s="40"/>
      <c r="X25" s="10">
        <f t="shared" si="1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/>
      <c r="B26" s="93"/>
      <c r="C26" s="65"/>
      <c r="D26" s="84"/>
      <c r="F26"/>
      <c r="S26" s="40"/>
      <c r="X26" s="10">
        <f t="shared" si="1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/>
      <c r="B27" s="93"/>
      <c r="C27" s="65"/>
      <c r="D27" s="84"/>
      <c r="F27"/>
      <c r="S27" s="40"/>
      <c r="X27" s="10">
        <f t="shared" si="1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/>
      <c r="B28" s="93"/>
      <c r="C28" s="65"/>
      <c r="D28" s="84"/>
      <c r="F28"/>
      <c r="S28" s="40"/>
      <c r="X28" s="10">
        <f t="shared" si="1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/>
      <c r="B29" s="93"/>
      <c r="C29" s="65"/>
      <c r="D29" s="84"/>
      <c r="F29"/>
      <c r="S29" s="40"/>
      <c r="X29" s="10">
        <f t="shared" si="1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/>
      <c r="B30" s="93"/>
      <c r="C30" s="65"/>
      <c r="D30" s="84"/>
      <c r="E30" s="20"/>
      <c r="F30"/>
      <c r="S30" s="40"/>
      <c r="X30" s="10">
        <f t="shared" si="1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/>
      <c r="B31" s="93"/>
      <c r="C31" s="65"/>
      <c r="D31" s="84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1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/>
      <c r="B32" s="93"/>
      <c r="C32" s="65"/>
      <c r="D32" s="84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1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/>
      <c r="B33" s="93"/>
      <c r="C33" s="65"/>
      <c r="D33" s="84"/>
      <c r="S33" s="40"/>
      <c r="X33" s="10">
        <f t="shared" si="1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2"/>
      <c r="B34" s="100"/>
      <c r="C34" s="95"/>
      <c r="D34" s="96"/>
      <c r="P34" s="16"/>
      <c r="Q34" s="16"/>
      <c r="R34" s="16"/>
      <c r="S34" s="40"/>
      <c r="X34" s="10">
        <f t="shared" si="1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1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1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2">
        <f aca="true" t="shared" si="2" ref="D37:O37">ROUND((((-LN(-LN(1-1/D36)))+$B$83*$B$84)/$B$83),2)</f>
        <v>2.47</v>
      </c>
      <c r="E37" s="82">
        <f t="shared" si="2"/>
        <v>2.69</v>
      </c>
      <c r="F37" s="82">
        <f t="shared" si="2"/>
        <v>2.84</v>
      </c>
      <c r="G37" s="82">
        <f t="shared" si="2"/>
        <v>2.94</v>
      </c>
      <c r="H37" s="82">
        <f t="shared" si="2"/>
        <v>3.03</v>
      </c>
      <c r="I37" s="82">
        <f t="shared" si="2"/>
        <v>3.26</v>
      </c>
      <c r="J37" s="82">
        <f t="shared" si="2"/>
        <v>3.56</v>
      </c>
      <c r="K37" s="82">
        <f t="shared" si="2"/>
        <v>3.66</v>
      </c>
      <c r="L37" s="82">
        <f t="shared" si="2"/>
        <v>3.95</v>
      </c>
      <c r="M37" s="83">
        <f t="shared" si="2"/>
        <v>4.25</v>
      </c>
      <c r="N37" s="83">
        <f t="shared" si="2"/>
        <v>4.54</v>
      </c>
      <c r="O37" s="83">
        <f t="shared" si="2"/>
        <v>4.93</v>
      </c>
      <c r="S37" s="40"/>
      <c r="X37" s="10">
        <f t="shared" si="1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7" t="s">
        <v>18</v>
      </c>
      <c r="G38" s="68"/>
      <c r="H38" s="67"/>
      <c r="I38" s="68"/>
      <c r="J38" s="67"/>
      <c r="K38" s="67"/>
      <c r="L38" s="67"/>
      <c r="M38" s="69"/>
      <c r="N38" s="70"/>
      <c r="O38" s="71"/>
      <c r="P38" s="16"/>
      <c r="S38" s="40"/>
      <c r="X38" s="10">
        <f t="shared" si="1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76">
        <v>2546</v>
      </c>
      <c r="J41" s="78">
        <v>2.8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6">
        <v>2547</v>
      </c>
      <c r="J42" s="78">
        <v>2.9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6">
        <v>2548</v>
      </c>
      <c r="J43" s="78">
        <v>2.8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6">
        <v>2549</v>
      </c>
      <c r="J44" s="78">
        <v>2.3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6">
        <v>2550</v>
      </c>
      <c r="J45" s="78">
        <v>2.65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6">
        <v>2551</v>
      </c>
      <c r="J46" s="78">
        <v>2.1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6">
        <v>2552</v>
      </c>
      <c r="J47" s="78">
        <v>2.4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6">
        <v>2553</v>
      </c>
      <c r="J48" s="78">
        <v>2.3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6">
        <v>2554</v>
      </c>
      <c r="J49" s="78">
        <v>2.65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6">
        <v>2555</v>
      </c>
      <c r="J50" s="78">
        <v>2.659999999999968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6">
        <v>2556</v>
      </c>
      <c r="J51" s="78">
        <v>2.3239999999999554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6">
        <v>2557</v>
      </c>
      <c r="J52" s="78">
        <v>2.94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6">
        <v>2558</v>
      </c>
      <c r="J53" s="78">
        <v>1.24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6">
        <v>2559</v>
      </c>
      <c r="J54" s="78">
        <v>2.93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6">
        <v>2560</v>
      </c>
      <c r="J55" s="78">
        <v>2.92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6">
        <v>2561</v>
      </c>
      <c r="J56" s="78">
        <v>2.55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6"/>
      <c r="J57" s="78"/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76"/>
      <c r="J58" s="78"/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6"/>
      <c r="J59" s="78"/>
      <c r="K59" s="18"/>
      <c r="S59" s="40"/>
      <c r="Y59" s="8">
        <f aca="true" t="shared" si="3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6"/>
      <c r="J60" s="78"/>
      <c r="K60" s="18"/>
      <c r="S60" s="40"/>
      <c r="Y60" s="8">
        <f t="shared" si="3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6"/>
      <c r="J61" s="78"/>
      <c r="K61" s="18"/>
      <c r="S61" s="40"/>
      <c r="Y61" s="8">
        <f t="shared" si="3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6"/>
      <c r="J62" s="78"/>
      <c r="K62" s="18"/>
      <c r="S62" s="42"/>
      <c r="Y62" s="8">
        <f t="shared" si="3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6"/>
      <c r="J63" s="79"/>
      <c r="K63" s="53"/>
      <c r="L63" s="25"/>
      <c r="M63" s="25"/>
      <c r="N63" s="25"/>
      <c r="O63" s="25"/>
      <c r="P63" s="25"/>
      <c r="Q63" s="25"/>
      <c r="R63" s="25"/>
      <c r="Y63" s="8">
        <f t="shared" si="3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5"/>
      <c r="J64" s="80"/>
      <c r="K64" s="54"/>
      <c r="L64" s="17"/>
      <c r="M64" s="17"/>
      <c r="N64" s="17"/>
      <c r="O64" s="17"/>
      <c r="P64" s="17"/>
      <c r="Q64" s="17"/>
      <c r="R64" s="17"/>
      <c r="Y64" s="8">
        <f t="shared" si="3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6"/>
      <c r="J65" s="78"/>
      <c r="K65" s="18"/>
      <c r="Y65" s="8">
        <f t="shared" si="3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6"/>
      <c r="J66" s="78"/>
      <c r="K66" s="18"/>
      <c r="Y66" s="8">
        <f t="shared" si="3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6"/>
      <c r="J67" s="78"/>
      <c r="K67" s="18"/>
      <c r="Y67" s="8">
        <f t="shared" si="3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6"/>
      <c r="J68" s="78"/>
      <c r="K68" s="18"/>
      <c r="Y68" s="8">
        <f t="shared" si="3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6"/>
      <c r="J69" s="78"/>
      <c r="K69" s="18"/>
      <c r="Y69" s="8">
        <f t="shared" si="3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6"/>
      <c r="J70" s="78"/>
      <c r="K70" s="18"/>
      <c r="Y70" s="8">
        <f t="shared" si="3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6"/>
      <c r="J71" s="78"/>
      <c r="K71" s="18"/>
      <c r="Y71" s="8">
        <f t="shared" si="3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6"/>
      <c r="J72" s="78"/>
      <c r="K72" s="18"/>
      <c r="Y72" s="8">
        <f t="shared" si="3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6"/>
      <c r="J73" s="78"/>
      <c r="K73" s="18"/>
      <c r="Y73" s="8">
        <f t="shared" si="3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6"/>
      <c r="J74" s="78"/>
      <c r="K74" s="18"/>
      <c r="Y74" s="8">
        <f t="shared" si="3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6"/>
      <c r="J75" s="78"/>
      <c r="K75" s="18"/>
      <c r="Y75" s="8">
        <f t="shared" si="3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6"/>
      <c r="J76" s="78"/>
      <c r="K76" s="18"/>
      <c r="Y76" s="8">
        <f t="shared" si="3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6"/>
      <c r="J77" s="78"/>
      <c r="K77" s="18"/>
      <c r="Y77" s="8">
        <f t="shared" si="3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3</v>
      </c>
      <c r="B78" s="20"/>
      <c r="C78" s="20"/>
      <c r="D78" s="20"/>
      <c r="E78" s="20"/>
      <c r="F78" s="20">
        <f>+A78+1</f>
        <v>4</v>
      </c>
      <c r="I78" s="76"/>
      <c r="J78" s="78"/>
      <c r="K78" s="18"/>
      <c r="Y78" s="8">
        <f t="shared" si="3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6</v>
      </c>
      <c r="B79" s="20"/>
      <c r="C79" s="20"/>
      <c r="D79" s="20"/>
      <c r="E79" s="20"/>
      <c r="I79" s="76"/>
      <c r="J79" s="78"/>
      <c r="K79" s="18"/>
      <c r="Y79" s="8">
        <f t="shared" si="3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0.515369</v>
      </c>
      <c r="C80" s="27"/>
      <c r="D80" s="27"/>
      <c r="E80" s="27"/>
      <c r="I80" s="76"/>
      <c r="J80" s="78"/>
      <c r="K80" s="18"/>
      <c r="Y80" s="8">
        <f t="shared" si="3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1.030603</v>
      </c>
      <c r="C81" s="27"/>
      <c r="D81" s="27"/>
      <c r="E81" s="27"/>
      <c r="I81" s="76"/>
      <c r="J81" s="78"/>
      <c r="K81" s="18"/>
      <c r="Y81" s="8">
        <f t="shared" si="3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6"/>
      <c r="J82" s="78"/>
      <c r="K82" s="18"/>
      <c r="Y82" s="8">
        <f t="shared" si="3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2.3755947809452853</v>
      </c>
      <c r="C83" s="28"/>
      <c r="D83" s="28"/>
      <c r="E83" s="28"/>
      <c r="I83" s="76"/>
      <c r="J83" s="78"/>
      <c r="K83" s="18"/>
      <c r="Y83" s="8">
        <f t="shared" si="3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2.312056856272879</v>
      </c>
      <c r="C84" s="28"/>
      <c r="D84" s="28"/>
      <c r="E84" s="28"/>
      <c r="I84" s="76"/>
      <c r="J84" s="78"/>
      <c r="K84" s="18"/>
      <c r="Y84" s="8">
        <f t="shared" si="3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6"/>
      <c r="J85" s="78"/>
      <c r="K85" s="18"/>
      <c r="Y85" s="8">
        <f t="shared" si="3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6"/>
      <c r="J86" s="78"/>
      <c r="K86" s="18"/>
      <c r="Y86" s="8">
        <f t="shared" si="3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6"/>
      <c r="J87" s="78"/>
      <c r="K87" s="18"/>
      <c r="Y87" s="8">
        <f t="shared" si="3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6"/>
      <c r="J88" s="78"/>
      <c r="K88" s="18"/>
      <c r="W88" s="29"/>
      <c r="Y88" s="8">
        <f t="shared" si="3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6"/>
      <c r="J89" s="78"/>
      <c r="K89" s="18"/>
      <c r="Y89" s="8">
        <f t="shared" si="3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6"/>
      <c r="J90" s="78"/>
      <c r="K90" s="18"/>
      <c r="Y90" s="8">
        <f t="shared" si="3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6"/>
      <c r="J91" s="81"/>
      <c r="K91" s="18"/>
      <c r="Y91" s="8">
        <f t="shared" si="3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6"/>
      <c r="J92" s="81"/>
      <c r="K92" s="18"/>
      <c r="Y92" s="8">
        <f t="shared" si="3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7"/>
      <c r="J93" s="81"/>
      <c r="K93" s="18"/>
      <c r="Y93" s="8">
        <f t="shared" si="3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7"/>
      <c r="J94" s="81"/>
      <c r="K94" s="18"/>
      <c r="Y94" s="8">
        <f t="shared" si="3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6"/>
      <c r="J95" s="76"/>
      <c r="K95" s="18"/>
      <c r="Y95" s="8">
        <f t="shared" si="3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3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59"/>
  <sheetViews>
    <sheetView workbookViewId="0" topLeftCell="A1">
      <selection activeCell="B2" sqref="B2:C6"/>
    </sheetView>
  </sheetViews>
  <sheetFormatPr defaultColWidth="9.140625" defaultRowHeight="21.75"/>
  <sheetData>
    <row r="1" ht="21.75">
      <c r="D1" s="75">
        <v>387.766</v>
      </c>
    </row>
    <row r="2" spans="2:4" ht="21.75">
      <c r="B2" s="88">
        <v>2546</v>
      </c>
      <c r="C2" s="86">
        <v>2.8</v>
      </c>
      <c r="D2" s="97"/>
    </row>
    <row r="3" spans="2:4" ht="21.75">
      <c r="B3" s="89">
        <v>2547</v>
      </c>
      <c r="C3" s="87">
        <v>2.9</v>
      </c>
      <c r="D3" s="98"/>
    </row>
    <row r="4" spans="2:4" ht="21.75">
      <c r="B4" s="89">
        <v>2548</v>
      </c>
      <c r="C4" s="87">
        <v>2.8</v>
      </c>
      <c r="D4" s="98"/>
    </row>
    <row r="5" spans="2:4" ht="21.75">
      <c r="B5" s="89">
        <v>2549</v>
      </c>
      <c r="C5" s="87">
        <v>2.3</v>
      </c>
      <c r="D5" s="98"/>
    </row>
    <row r="6" spans="2:4" ht="21.75">
      <c r="B6" s="89">
        <v>2550</v>
      </c>
      <c r="C6" s="87">
        <v>2.65</v>
      </c>
      <c r="D6" s="98"/>
    </row>
    <row r="7" spans="2:5" ht="21.75">
      <c r="B7" s="89">
        <v>2551</v>
      </c>
      <c r="C7" s="87">
        <v>596.35</v>
      </c>
      <c r="D7" s="98">
        <f>C7-D1</f>
        <v>208.584</v>
      </c>
      <c r="E7" s="101" t="s">
        <v>25</v>
      </c>
    </row>
    <row r="8" spans="2:4" ht="21.75">
      <c r="B8" s="89"/>
      <c r="C8" s="87"/>
      <c r="D8" s="98"/>
    </row>
    <row r="9" spans="2:4" ht="21.75">
      <c r="B9" s="89"/>
      <c r="C9" s="87"/>
      <c r="D9" s="98"/>
    </row>
    <row r="10" spans="2:4" ht="21.75">
      <c r="B10" s="89"/>
      <c r="C10" s="87"/>
      <c r="D10" s="98"/>
    </row>
    <row r="11" spans="2:4" ht="21.75">
      <c r="B11" s="89"/>
      <c r="C11" s="87"/>
      <c r="D11" s="98"/>
    </row>
    <row r="12" spans="2:4" ht="21.75">
      <c r="B12" s="89"/>
      <c r="C12" s="87"/>
      <c r="D12" s="98"/>
    </row>
    <row r="13" spans="2:4" ht="21.75">
      <c r="B13" s="89"/>
      <c r="C13" s="99"/>
      <c r="D13" s="98"/>
    </row>
    <row r="14" spans="2:4" ht="21.75">
      <c r="B14" s="89"/>
      <c r="C14" s="87"/>
      <c r="D14" s="98"/>
    </row>
    <row r="15" spans="2:4" ht="21.75">
      <c r="B15" s="89"/>
      <c r="C15" s="87"/>
      <c r="D15" s="98"/>
    </row>
    <row r="16" spans="2:4" ht="21.75">
      <c r="B16" s="89"/>
      <c r="C16" s="87"/>
      <c r="D16" s="98"/>
    </row>
    <row r="17" spans="2:4" ht="21.75">
      <c r="B17" s="89"/>
      <c r="C17" s="87"/>
      <c r="D17" s="98"/>
    </row>
    <row r="18" spans="2:4" ht="21.75">
      <c r="B18" s="89"/>
      <c r="C18" s="87"/>
      <c r="D18" s="98"/>
    </row>
    <row r="19" spans="2:4" ht="21.75">
      <c r="B19" s="89"/>
      <c r="C19" s="87"/>
      <c r="D19" s="98"/>
    </row>
    <row r="20" spans="2:4" ht="21.75">
      <c r="B20" s="89"/>
      <c r="C20" s="87"/>
      <c r="D20" s="98"/>
    </row>
    <row r="21" spans="2:4" ht="21.75">
      <c r="B21" s="89"/>
      <c r="C21" s="87"/>
      <c r="D21" s="98"/>
    </row>
    <row r="22" spans="2:4" ht="21.75">
      <c r="B22" s="89"/>
      <c r="C22" s="87"/>
      <c r="D22" s="98"/>
    </row>
    <row r="23" spans="2:4" ht="21.75">
      <c r="B23" s="89"/>
      <c r="C23" s="87"/>
      <c r="D23" s="98"/>
    </row>
    <row r="24" spans="2:4" ht="21.75">
      <c r="B24" s="89"/>
      <c r="C24" s="87"/>
      <c r="D24" s="98"/>
    </row>
    <row r="25" spans="2:4" ht="21.75">
      <c r="B25" s="89"/>
      <c r="C25" s="87"/>
      <c r="D25" s="98"/>
    </row>
    <row r="26" spans="2:4" ht="21.75">
      <c r="B26" s="89"/>
      <c r="C26" s="87"/>
      <c r="D26" s="98"/>
    </row>
    <row r="27" spans="2:4" ht="21.75">
      <c r="B27" s="89"/>
      <c r="C27" s="87"/>
      <c r="D27" s="98"/>
    </row>
    <row r="28" spans="2:4" ht="21.75">
      <c r="B28" s="89"/>
      <c r="C28" s="87"/>
      <c r="D28" s="98"/>
    </row>
    <row r="29" spans="2:4" ht="21.75">
      <c r="B29" s="89"/>
      <c r="C29" s="87"/>
      <c r="D29" s="98"/>
    </row>
    <row r="30" spans="2:4" ht="21.75">
      <c r="B30" s="89"/>
      <c r="C30" s="87"/>
      <c r="D30" s="98"/>
    </row>
    <row r="31" spans="2:4" ht="21.75">
      <c r="B31" s="89"/>
      <c r="C31" s="87"/>
      <c r="D31" s="98"/>
    </row>
    <row r="32" spans="2:4" ht="21.75">
      <c r="B32" s="89"/>
      <c r="C32" s="87"/>
      <c r="D32" s="74"/>
    </row>
    <row r="33" spans="2:4" ht="21.75">
      <c r="B33" s="89"/>
      <c r="C33" s="87"/>
      <c r="D33" s="74"/>
    </row>
    <row r="34" spans="2:4" ht="21.75">
      <c r="B34" s="89"/>
      <c r="C34" s="87"/>
      <c r="D34" s="74"/>
    </row>
    <row r="35" spans="2:4" ht="21.75">
      <c r="B35" s="89"/>
      <c r="C35" s="87"/>
      <c r="D35" s="74"/>
    </row>
    <row r="36" spans="2:4" ht="21.75">
      <c r="B36" s="89"/>
      <c r="C36" s="87"/>
      <c r="D36" s="74"/>
    </row>
    <row r="37" spans="2:4" ht="21.75">
      <c r="B37" s="89"/>
      <c r="C37" s="87"/>
      <c r="D37" s="74"/>
    </row>
    <row r="38" spans="2:4" ht="21.75">
      <c r="B38" s="89"/>
      <c r="C38" s="87"/>
      <c r="D38" s="74"/>
    </row>
    <row r="39" spans="2:4" ht="21.75">
      <c r="B39" s="89"/>
      <c r="C39" s="87"/>
      <c r="D39" s="74"/>
    </row>
    <row r="40" spans="2:4" ht="21.75">
      <c r="B40" s="89"/>
      <c r="C40" s="87"/>
      <c r="D40" s="74"/>
    </row>
    <row r="41" spans="2:4" ht="21.75">
      <c r="B41" s="89"/>
      <c r="C41" s="87"/>
      <c r="D41" s="74"/>
    </row>
    <row r="42" spans="2:4" ht="21.75">
      <c r="B42" s="89"/>
      <c r="C42" s="87"/>
      <c r="D42" s="74"/>
    </row>
    <row r="43" spans="2:4" ht="21.75">
      <c r="B43" s="89"/>
      <c r="C43" s="87"/>
      <c r="D43" s="74"/>
    </row>
    <row r="44" spans="2:4" ht="21.75">
      <c r="B44" s="89"/>
      <c r="C44" s="87"/>
      <c r="D44" s="74"/>
    </row>
    <row r="45" spans="2:4" ht="21.75">
      <c r="B45" s="89"/>
      <c r="C45" s="87"/>
      <c r="D45" s="74"/>
    </row>
    <row r="46" spans="2:4" ht="21.75">
      <c r="B46" s="89"/>
      <c r="C46" s="87"/>
      <c r="D46" s="74"/>
    </row>
    <row r="47" spans="2:4" ht="21.75">
      <c r="B47" s="89"/>
      <c r="C47" s="87"/>
      <c r="D47" s="74"/>
    </row>
    <row r="48" spans="2:4" ht="21.75">
      <c r="B48" s="89"/>
      <c r="C48" s="87"/>
      <c r="D48" s="74"/>
    </row>
    <row r="49" spans="2:4" ht="21.75">
      <c r="B49" s="89"/>
      <c r="C49" s="87"/>
      <c r="D49" s="74"/>
    </row>
    <row r="50" spans="2:4" ht="21.75">
      <c r="B50" s="89"/>
      <c r="C50" s="87"/>
      <c r="D50" s="74"/>
    </row>
    <row r="51" spans="2:4" ht="21.75">
      <c r="B51" s="90"/>
      <c r="C51" s="91"/>
      <c r="D51" s="74"/>
    </row>
    <row r="52" spans="2:4" ht="21.75">
      <c r="B52" s="90"/>
      <c r="C52" s="91"/>
      <c r="D52" s="74"/>
    </row>
    <row r="53" spans="2:4" ht="21.75">
      <c r="B53" s="90"/>
      <c r="C53" s="91"/>
      <c r="D53" s="74"/>
    </row>
    <row r="54" spans="2:4" ht="21.75">
      <c r="B54" s="90"/>
      <c r="C54" s="91"/>
      <c r="D54" s="74"/>
    </row>
    <row r="55" spans="2:4" ht="21.75">
      <c r="B55" s="90"/>
      <c r="C55" s="91"/>
      <c r="D55" s="74"/>
    </row>
    <row r="56" spans="3:4" ht="22.5">
      <c r="C56" s="73"/>
      <c r="D56" s="74"/>
    </row>
    <row r="57" ht="21.75">
      <c r="D57" s="74"/>
    </row>
    <row r="58" ht="21.75">
      <c r="D58" s="74"/>
    </row>
    <row r="59" ht="21.75">
      <c r="D59" s="7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2009-08-14T07:09:32Z</cp:lastPrinted>
  <dcterms:created xsi:type="dcterms:W3CDTF">2001-08-27T04:05:15Z</dcterms:created>
  <dcterms:modified xsi:type="dcterms:W3CDTF">2018-11-20T08:34:03Z</dcterms:modified>
  <cp:category/>
  <cp:version/>
  <cp:contentType/>
  <cp:contentStatus/>
</cp:coreProperties>
</file>