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9" sheetId="1" r:id="rId1"/>
    <sheet name="ปริมาณน้ำสูงสุด" sheetId="2" r:id="rId2"/>
    <sheet name="ปริมาณน้ำต่ำสุด" sheetId="3" r:id="rId3"/>
    <sheet name="Data G.9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<sst xmlns="http://schemas.openxmlformats.org/spreadsheetml/2006/main" count="40" uniqueCount="20">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</sst>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_ ;\-#,##0\ 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20"/>
      <color indexed="12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0" xfId="46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16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6" fontId="0" fillId="0" borderId="31" xfId="46" applyNumberFormat="1" applyFont="1" applyBorder="1">
      <alignment/>
      <protection/>
    </xf>
    <xf numFmtId="16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75"/>
          <c:y val="0.23725"/>
          <c:w val="0.810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G.9'!$Q$9:$Q$28</c:f>
              <c:numCache>
                <c:ptCount val="20"/>
                <c:pt idx="0">
                  <c:v>2</c:v>
                </c:pt>
                <c:pt idx="1">
                  <c:v>2</c:v>
                </c:pt>
                <c:pt idx="2">
                  <c:v>1.9</c:v>
                </c:pt>
                <c:pt idx="3">
                  <c:v>2.3</c:v>
                </c:pt>
                <c:pt idx="4">
                  <c:v>2.56</c:v>
                </c:pt>
                <c:pt idx="5">
                  <c:v>2.35</c:v>
                </c:pt>
                <c:pt idx="6">
                  <c:v>1.9</c:v>
                </c:pt>
                <c:pt idx="7">
                  <c:v>1.504000000000019</c:v>
                </c:pt>
                <c:pt idx="8">
                  <c:v>2.1000000000000227</c:v>
                </c:pt>
                <c:pt idx="9">
                  <c:v>2.3040000000000873</c:v>
                </c:pt>
                <c:pt idx="10">
                  <c:v>2.4500000000000455</c:v>
                </c:pt>
                <c:pt idx="11">
                  <c:v>2.1340000000000146</c:v>
                </c:pt>
                <c:pt idx="12">
                  <c:v>2.5100000000001046</c:v>
                </c:pt>
                <c:pt idx="13">
                  <c:v>2</c:v>
                </c:pt>
                <c:pt idx="14">
                  <c:v>2.1940000000000737</c:v>
                </c:pt>
                <c:pt idx="15">
                  <c:v>2.900000000000091</c:v>
                </c:pt>
                <c:pt idx="16">
                  <c:v>1.8000000000000682</c:v>
                </c:pt>
                <c:pt idx="17">
                  <c:v>1.6200000000000045</c:v>
                </c:pt>
                <c:pt idx="18">
                  <c:v>2.63</c:v>
                </c:pt>
                <c:pt idx="19">
                  <c:v>2.58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G.9'!$T$9:$T$28</c:f>
              <c:numCache>
                <c:ptCount val="20"/>
                <c:pt idx="0">
                  <c:v>0.32</c:v>
                </c:pt>
                <c:pt idx="1">
                  <c:v>0.4</c:v>
                </c:pt>
                <c:pt idx="2">
                  <c:v>0.4</c:v>
                </c:pt>
                <c:pt idx="3">
                  <c:v>0.46</c:v>
                </c:pt>
                <c:pt idx="4">
                  <c:v>0.58</c:v>
                </c:pt>
                <c:pt idx="5">
                  <c:v>0.66</c:v>
                </c:pt>
                <c:pt idx="6">
                  <c:v>0.6</c:v>
                </c:pt>
                <c:pt idx="7">
                  <c:v>0.7</c:v>
                </c:pt>
                <c:pt idx="8">
                  <c:v>0.64</c:v>
                </c:pt>
                <c:pt idx="9">
                  <c:v>0.78</c:v>
                </c:pt>
                <c:pt idx="10">
                  <c:v>0.73</c:v>
                </c:pt>
                <c:pt idx="11">
                  <c:v>0.88</c:v>
                </c:pt>
                <c:pt idx="12">
                  <c:v>0.8190000000000737</c:v>
                </c:pt>
                <c:pt idx="13">
                  <c:v>0.7200000000000273</c:v>
                </c:pt>
                <c:pt idx="14">
                  <c:v>0.7940000000000964</c:v>
                </c:pt>
                <c:pt idx="15">
                  <c:v>0.7900000000000773</c:v>
                </c:pt>
                <c:pt idx="16">
                  <c:v>0.8400000000000318</c:v>
                </c:pt>
                <c:pt idx="17">
                  <c:v>0.8799999999999955</c:v>
                </c:pt>
                <c:pt idx="18">
                  <c:v>0.8640000000000327</c:v>
                </c:pt>
                <c:pt idx="19">
                  <c:v>0.8</c:v>
                </c:pt>
              </c:numCache>
            </c:numRef>
          </c:val>
        </c:ser>
        <c:overlap val="100"/>
        <c:gapWidth val="50"/>
        <c:axId val="36248467"/>
        <c:axId val="57800748"/>
      </c:barChart>
      <c:catAx>
        <c:axId val="3624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800748"/>
        <c:crosses val="autoZero"/>
        <c:auto val="1"/>
        <c:lblOffset val="100"/>
        <c:tickLblSkip val="1"/>
        <c:noMultiLvlLbl val="0"/>
      </c:catAx>
      <c:valAx>
        <c:axId val="5780074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2484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915"/>
          <c:w val="0.806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G.9'!$C$9:$C$28</c:f>
              <c:numCache>
                <c:ptCount val="20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</c:numCache>
            </c:numRef>
          </c:val>
        </c:ser>
        <c:gapWidth val="50"/>
        <c:axId val="50444685"/>
        <c:axId val="51348982"/>
      </c:barChart>
      <c:cat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348982"/>
        <c:crosses val="autoZero"/>
        <c:auto val="1"/>
        <c:lblOffset val="100"/>
        <c:tickLblSkip val="1"/>
        <c:noMultiLvlLbl val="0"/>
      </c:catAx>
      <c:valAx>
        <c:axId val="5134898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444685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915"/>
          <c:w val="0.806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G.9'!$I$9:$I$28</c:f>
              <c:numCache>
                <c:ptCount val="20"/>
                <c:pt idx="0">
                  <c:v>1.02</c:v>
                </c:pt>
                <c:pt idx="1">
                  <c:v>1</c:v>
                </c:pt>
                <c:pt idx="2">
                  <c:v>0.55</c:v>
                </c:pt>
                <c:pt idx="3">
                  <c:v>1.068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0.58</c:v>
                </c:pt>
                <c:pt idx="17">
                  <c:v>0.58</c:v>
                </c:pt>
                <c:pt idx="18">
                  <c:v>1.78</c:v>
                </c:pt>
                <c:pt idx="19">
                  <c:v>2.08</c:v>
                </c:pt>
              </c:numCache>
            </c:numRef>
          </c:val>
        </c:ser>
        <c:gapWidth val="50"/>
        <c:axId val="59487655"/>
        <c:axId val="65626848"/>
      </c:barChart>
      <c:catAx>
        <c:axId val="5948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626848"/>
        <c:crosses val="autoZero"/>
        <c:auto val="1"/>
        <c:lblOffset val="100"/>
        <c:tickLblSkip val="1"/>
        <c:noMultiLvlLbl val="0"/>
      </c:catAx>
      <c:valAx>
        <c:axId val="6562684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48765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3770721"/>
        <c:axId val="1417444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0461115"/>
        <c:axId val="7279124"/>
      </c:line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4174442"/>
        <c:crossesAt val="-0.8"/>
        <c:auto val="0"/>
        <c:lblOffset val="100"/>
        <c:tickLblSkip val="4"/>
        <c:noMultiLvlLbl val="0"/>
      </c:catAx>
      <c:valAx>
        <c:axId val="1417444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3770721"/>
        <c:crossesAt val="1"/>
        <c:crossBetween val="midCat"/>
        <c:dispUnits/>
        <c:majorUnit val="0.1"/>
        <c:minorUnit val="0.02"/>
      </c:valAx>
      <c:catAx>
        <c:axId val="60461115"/>
        <c:scaling>
          <c:orientation val="minMax"/>
        </c:scaling>
        <c:axPos val="b"/>
        <c:delete val="1"/>
        <c:majorTickMark val="out"/>
        <c:minorTickMark val="none"/>
        <c:tickLblPos val="nextTo"/>
        <c:crossAx val="7279124"/>
        <c:crosses val="autoZero"/>
        <c:auto val="0"/>
        <c:lblOffset val="100"/>
        <c:tickLblSkip val="1"/>
        <c:noMultiLvlLbl val="0"/>
      </c:catAx>
      <c:valAx>
        <c:axId val="7279124"/>
        <c:scaling>
          <c:orientation val="minMax"/>
        </c:scaling>
        <c:axPos val="l"/>
        <c:delete val="1"/>
        <c:majorTickMark val="out"/>
        <c:minorTickMark val="none"/>
        <c:tickLblPos val="nextTo"/>
        <c:crossAx val="6046111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9">
      <selection activeCell="Y30" sqref="Y30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AN8" s="18">
        <v>38345</v>
      </c>
      <c r="AO8" s="57">
        <v>309.86</v>
      </c>
    </row>
    <row r="9" spans="1:41" ht="21">
      <c r="A9" s="58">
        <v>2542</v>
      </c>
      <c r="B9" s="59">
        <f aca="true" t="shared" si="0" ref="B9:B15">$Q$5+Q9</f>
        <v>516.656</v>
      </c>
      <c r="C9" s="60">
        <v>47</v>
      </c>
      <c r="D9" s="61">
        <v>37135</v>
      </c>
      <c r="E9" s="62">
        <f aca="true" t="shared" si="1" ref="E9:E15">$Q$5+R9</f>
        <v>516.3159999999999</v>
      </c>
      <c r="F9" s="63">
        <v>33.48</v>
      </c>
      <c r="G9" s="64">
        <v>37135</v>
      </c>
      <c r="H9" s="59">
        <f aca="true" t="shared" si="2" ref="H9:H15">$Q$5+T9</f>
        <v>514.976</v>
      </c>
      <c r="I9" s="60">
        <v>1.02</v>
      </c>
      <c r="J9" s="61">
        <v>36988</v>
      </c>
      <c r="K9" s="62">
        <f aca="true" t="shared" si="3" ref="K9:K15">$Q$5+U9</f>
        <v>514.976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v>2</v>
      </c>
      <c r="R9" s="6">
        <v>1.66</v>
      </c>
      <c r="T9" s="66">
        <v>0.32</v>
      </c>
      <c r="U9" s="6">
        <v>0.32</v>
      </c>
      <c r="AN9" s="18">
        <v>38712</v>
      </c>
      <c r="AO9" s="19">
        <v>208.14105600000002</v>
      </c>
    </row>
    <row r="10" spans="1:41" ht="21">
      <c r="A10" s="67">
        <v>2543</v>
      </c>
      <c r="B10" s="59">
        <f t="shared" si="0"/>
        <v>516.656</v>
      </c>
      <c r="C10" s="68">
        <v>65</v>
      </c>
      <c r="D10" s="61">
        <v>37142</v>
      </c>
      <c r="E10" s="69">
        <f t="shared" si="1"/>
        <v>516.656</v>
      </c>
      <c r="F10" s="60">
        <v>65</v>
      </c>
      <c r="G10" s="70">
        <v>37142</v>
      </c>
      <c r="H10" s="59">
        <f t="shared" si="2"/>
        <v>515.0559999999999</v>
      </c>
      <c r="I10" s="60">
        <v>1</v>
      </c>
      <c r="J10" s="61">
        <v>36980</v>
      </c>
      <c r="K10" s="69">
        <f t="shared" si="3"/>
        <v>515.0559999999999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v>2</v>
      </c>
      <c r="R10" s="6">
        <v>2</v>
      </c>
      <c r="T10" s="6">
        <v>0.4</v>
      </c>
      <c r="U10" s="6">
        <v>0.4</v>
      </c>
      <c r="AN10" s="18">
        <v>39079</v>
      </c>
      <c r="AO10" s="19">
        <v>136.387584</v>
      </c>
    </row>
    <row r="11" spans="1:41" ht="21">
      <c r="A11" s="67">
        <v>2544</v>
      </c>
      <c r="B11" s="59">
        <f t="shared" si="0"/>
        <v>516.5559999999999</v>
      </c>
      <c r="C11" s="60">
        <v>62.5</v>
      </c>
      <c r="D11" s="61">
        <v>37460</v>
      </c>
      <c r="E11" s="69">
        <f t="shared" si="1"/>
        <v>516.2159999999999</v>
      </c>
      <c r="F11" s="60">
        <v>42.56</v>
      </c>
      <c r="G11" s="70">
        <v>37472</v>
      </c>
      <c r="H11" s="59">
        <f t="shared" si="2"/>
        <v>515.0559999999999</v>
      </c>
      <c r="I11" s="60">
        <v>0.55</v>
      </c>
      <c r="J11" s="61">
        <v>37347</v>
      </c>
      <c r="K11" s="69">
        <f t="shared" si="3"/>
        <v>515.0559999999999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v>1.9</v>
      </c>
      <c r="R11" s="6">
        <v>1.56</v>
      </c>
      <c r="T11" s="6">
        <v>0.4</v>
      </c>
      <c r="U11" s="6">
        <v>0.4</v>
      </c>
      <c r="AN11" s="18">
        <v>39446</v>
      </c>
      <c r="AO11" s="19">
        <v>151.58</v>
      </c>
    </row>
    <row r="12" spans="1:41" ht="21">
      <c r="A12" s="67">
        <v>2545</v>
      </c>
      <c r="B12" s="59">
        <f t="shared" si="0"/>
        <v>516.9559999999999</v>
      </c>
      <c r="C12" s="60">
        <v>63</v>
      </c>
      <c r="D12" s="61">
        <v>37507</v>
      </c>
      <c r="E12" s="69">
        <f t="shared" si="1"/>
        <v>516.4159999999999</v>
      </c>
      <c r="F12" s="60">
        <v>39.6</v>
      </c>
      <c r="G12" s="70">
        <v>37507</v>
      </c>
      <c r="H12" s="59">
        <f t="shared" si="2"/>
        <v>515.116</v>
      </c>
      <c r="I12" s="60">
        <v>1.068</v>
      </c>
      <c r="J12" s="61">
        <v>37353</v>
      </c>
      <c r="K12" s="69">
        <f t="shared" si="3"/>
        <v>515.136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v>2.3</v>
      </c>
      <c r="R12" s="6">
        <v>1.76</v>
      </c>
      <c r="T12" s="6">
        <v>0.46</v>
      </c>
      <c r="U12" s="6">
        <v>0.48</v>
      </c>
      <c r="AN12" s="18">
        <v>39813</v>
      </c>
      <c r="AO12" s="19">
        <v>186.19</v>
      </c>
    </row>
    <row r="13" spans="1:41" ht="21">
      <c r="A13" s="67">
        <v>2546</v>
      </c>
      <c r="B13" s="71">
        <f t="shared" si="0"/>
        <v>517.2159999999999</v>
      </c>
      <c r="C13" s="60">
        <v>109.1</v>
      </c>
      <c r="D13" s="61">
        <v>38605</v>
      </c>
      <c r="E13" s="69">
        <f t="shared" si="1"/>
        <v>516.766</v>
      </c>
      <c r="F13" s="60">
        <v>72.8</v>
      </c>
      <c r="G13" s="70">
        <v>38605</v>
      </c>
      <c r="H13" s="59">
        <f t="shared" si="2"/>
        <v>515.236</v>
      </c>
      <c r="I13" s="60">
        <v>1.82</v>
      </c>
      <c r="J13" s="70">
        <v>38513</v>
      </c>
      <c r="K13" s="69">
        <f t="shared" si="3"/>
        <v>515.236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6">
        <v>2.56</v>
      </c>
      <c r="R13" s="6">
        <v>2.11</v>
      </c>
      <c r="T13" s="6">
        <v>0.58</v>
      </c>
      <c r="U13" s="6">
        <v>0.58</v>
      </c>
      <c r="AN13" s="18">
        <v>39815</v>
      </c>
      <c r="AO13" s="19">
        <v>161.45</v>
      </c>
    </row>
    <row r="14" spans="1:41" ht="21">
      <c r="A14" s="67">
        <v>2547</v>
      </c>
      <c r="B14" s="59">
        <f t="shared" si="0"/>
        <v>517.006</v>
      </c>
      <c r="C14" s="60">
        <v>93.37</v>
      </c>
      <c r="D14" s="61">
        <v>38155</v>
      </c>
      <c r="E14" s="69">
        <f t="shared" si="1"/>
        <v>516.4559999999999</v>
      </c>
      <c r="F14" s="60">
        <v>50.5</v>
      </c>
      <c r="G14" s="70">
        <v>38155</v>
      </c>
      <c r="H14" s="59">
        <f t="shared" si="2"/>
        <v>515.3159999999999</v>
      </c>
      <c r="I14" s="60">
        <v>1.45</v>
      </c>
      <c r="J14" s="70">
        <v>38081</v>
      </c>
      <c r="K14" s="69">
        <f t="shared" si="3"/>
        <v>515.3159999999999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v>2.35</v>
      </c>
      <c r="R14" s="6">
        <v>1.8</v>
      </c>
      <c r="T14" s="6">
        <v>0.66</v>
      </c>
      <c r="U14" s="6">
        <v>0.66</v>
      </c>
      <c r="AN14" s="18">
        <v>40182</v>
      </c>
      <c r="AO14" s="74">
        <v>195.08</v>
      </c>
    </row>
    <row r="15" spans="1:21" ht="21">
      <c r="A15" s="67">
        <v>2548</v>
      </c>
      <c r="B15" s="59">
        <f t="shared" si="0"/>
        <v>516.5559999999999</v>
      </c>
      <c r="C15" s="60">
        <v>58.8</v>
      </c>
      <c r="D15" s="70">
        <v>38988</v>
      </c>
      <c r="E15" s="69">
        <f t="shared" si="1"/>
        <v>516.5559999999999</v>
      </c>
      <c r="F15" s="60">
        <v>58.8</v>
      </c>
      <c r="G15" s="70">
        <v>38988</v>
      </c>
      <c r="H15" s="59">
        <f t="shared" si="2"/>
        <v>515.256</v>
      </c>
      <c r="I15" s="60">
        <v>0.95</v>
      </c>
      <c r="J15" s="70">
        <v>38907</v>
      </c>
      <c r="K15" s="69">
        <f t="shared" si="3"/>
        <v>515.256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v>1.9</v>
      </c>
      <c r="R15" s="6">
        <v>1.9</v>
      </c>
      <c r="T15" s="6">
        <v>0.6</v>
      </c>
      <c r="U15" s="6">
        <v>0.6</v>
      </c>
    </row>
    <row r="16" spans="1:20" ht="21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f>0.7+Q5</f>
        <v>515.356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aca="true" t="shared" si="4" ref="Q16:Q26">B16-$Q$5</f>
        <v>1.504000000000019</v>
      </c>
      <c r="T16" s="6">
        <v>0.7</v>
      </c>
    </row>
    <row r="17" spans="1:20" ht="21">
      <c r="A17" s="67">
        <v>2550</v>
      </c>
      <c r="B17" s="59">
        <v>516.756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f>Q5+0.64</f>
        <v>515.2959999999999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5" ref="O17:O26">N17*0.0317097</f>
        <v>4.806556326000001</v>
      </c>
      <c r="P17" s="56"/>
      <c r="Q17" s="6">
        <f t="shared" si="4"/>
        <v>2.1000000000000227</v>
      </c>
      <c r="T17" s="1">
        <v>0.64</v>
      </c>
    </row>
    <row r="18" spans="1:20" ht="21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5"/>
        <v>5.904029043</v>
      </c>
      <c r="P18" s="56"/>
      <c r="Q18" s="6">
        <f t="shared" si="4"/>
        <v>2.3040000000000873</v>
      </c>
      <c r="T18" s="1">
        <v>0.78</v>
      </c>
    </row>
    <row r="19" spans="1:20" ht="21">
      <c r="A19" s="67">
        <v>2552</v>
      </c>
      <c r="B19" s="59">
        <v>517.106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515.386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5"/>
        <v>5.119531064999999</v>
      </c>
      <c r="P19" s="56"/>
      <c r="Q19" s="6">
        <f t="shared" si="4"/>
        <v>2.4500000000000455</v>
      </c>
      <c r="T19" s="1">
        <v>0.73</v>
      </c>
    </row>
    <row r="20" spans="1:20" ht="21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515.536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5"/>
        <v>6.185928276</v>
      </c>
      <c r="P20" s="56"/>
      <c r="Q20" s="6">
        <f t="shared" si="4"/>
        <v>2.1340000000000146</v>
      </c>
      <c r="T20" s="1">
        <v>0.88</v>
      </c>
    </row>
    <row r="21" spans="1:20" ht="21">
      <c r="A21" s="67">
        <v>2554</v>
      </c>
      <c r="B21" s="76">
        <v>517.166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515.475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5"/>
        <v>7.855443981</v>
      </c>
      <c r="P21" s="56"/>
      <c r="Q21" s="1">
        <f t="shared" si="4"/>
        <v>2.5100000000001046</v>
      </c>
      <c r="T21" s="6">
        <f aca="true" t="shared" si="6" ref="T21:T27">H21-$Q$5</f>
        <v>0.8190000000000737</v>
      </c>
    </row>
    <row r="22" spans="1:20" ht="21">
      <c r="A22" s="75">
        <v>2555</v>
      </c>
      <c r="B22" s="76">
        <v>516.656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515.376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5"/>
        <v>4.27763853</v>
      </c>
      <c r="P22" s="56"/>
      <c r="Q22" s="6">
        <f t="shared" si="4"/>
        <v>2</v>
      </c>
      <c r="T22" s="6">
        <f t="shared" si="6"/>
        <v>0.7200000000000273</v>
      </c>
    </row>
    <row r="23" spans="1:20" ht="21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5"/>
        <v>4.63595814</v>
      </c>
      <c r="P23" s="56"/>
      <c r="Q23" s="6">
        <f t="shared" si="4"/>
        <v>2.1940000000000737</v>
      </c>
      <c r="T23" s="6">
        <f t="shared" si="6"/>
        <v>0.7940000000000964</v>
      </c>
    </row>
    <row r="24" spans="1:20" ht="21">
      <c r="A24" s="75">
        <v>2557</v>
      </c>
      <c r="B24" s="76">
        <v>517.556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515.446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5"/>
        <v>5.468337764999999</v>
      </c>
      <c r="P24" s="56"/>
      <c r="Q24" s="6">
        <f t="shared" si="4"/>
        <v>2.900000000000091</v>
      </c>
      <c r="T24" s="6">
        <f t="shared" si="6"/>
        <v>0.7900000000000773</v>
      </c>
    </row>
    <row r="25" spans="1:20" ht="21">
      <c r="A25" s="67">
        <v>2558</v>
      </c>
      <c r="B25" s="76">
        <v>516.456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515.496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5"/>
        <v>2.9306104740000003</v>
      </c>
      <c r="P25" s="56"/>
      <c r="Q25" s="6">
        <f t="shared" si="4"/>
        <v>1.8000000000000682</v>
      </c>
      <c r="T25" s="1">
        <f t="shared" si="6"/>
        <v>0.8400000000000318</v>
      </c>
    </row>
    <row r="26" spans="1:20" ht="21">
      <c r="A26" s="75">
        <v>2559</v>
      </c>
      <c r="B26" s="76">
        <v>516.276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515.536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5"/>
        <v>4.112113896</v>
      </c>
      <c r="P26" s="56"/>
      <c r="Q26" s="1">
        <f t="shared" si="4"/>
        <v>1.6200000000000045</v>
      </c>
      <c r="T26" s="1">
        <f t="shared" si="6"/>
        <v>0.8799999999999955</v>
      </c>
    </row>
    <row r="27" spans="1:20" ht="21">
      <c r="A27" s="100">
        <v>2560</v>
      </c>
      <c r="B27" s="76">
        <v>517.29</v>
      </c>
      <c r="C27" s="82">
        <v>85.3</v>
      </c>
      <c r="D27" s="61">
        <v>43299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1">
        <v>2.63</v>
      </c>
      <c r="T27" s="6">
        <f t="shared" si="6"/>
        <v>0.8640000000000327</v>
      </c>
    </row>
    <row r="28" spans="1:20" ht="21">
      <c r="A28" s="81">
        <v>2561</v>
      </c>
      <c r="B28" s="76">
        <v>517.24</v>
      </c>
      <c r="C28" s="82">
        <v>84.68</v>
      </c>
      <c r="D28" s="61">
        <v>43695</v>
      </c>
      <c r="E28" s="78">
        <v>516.45</v>
      </c>
      <c r="F28" s="82">
        <v>42.55</v>
      </c>
      <c r="G28" s="70">
        <v>43695</v>
      </c>
      <c r="H28" s="76">
        <v>515.46</v>
      </c>
      <c r="I28" s="82">
        <v>2.08</v>
      </c>
      <c r="J28" s="83">
        <v>43525</v>
      </c>
      <c r="K28" s="78">
        <v>515.46</v>
      </c>
      <c r="L28" s="82">
        <v>2.08</v>
      </c>
      <c r="M28" s="79">
        <v>43525</v>
      </c>
      <c r="N28" s="84">
        <v>260.33</v>
      </c>
      <c r="O28" s="80">
        <v>8.25</v>
      </c>
      <c r="P28" s="56"/>
      <c r="Q28" s="1">
        <v>2.58</v>
      </c>
      <c r="T28" s="1">
        <v>0.8</v>
      </c>
    </row>
    <row r="29" spans="1:16" ht="21">
      <c r="A29" s="81"/>
      <c r="B29" s="76"/>
      <c r="C29" s="82"/>
      <c r="D29" s="61"/>
      <c r="E29" s="78"/>
      <c r="F29" s="82"/>
      <c r="G29" s="70"/>
      <c r="H29" s="76"/>
      <c r="I29" s="82"/>
      <c r="J29" s="83"/>
      <c r="K29" s="78"/>
      <c r="L29" s="82"/>
      <c r="M29" s="79"/>
      <c r="N29" s="84"/>
      <c r="O29" s="80"/>
      <c r="P29" s="56"/>
    </row>
    <row r="30" spans="1:16" ht="22.5" customHeight="1">
      <c r="A30" s="81"/>
      <c r="B30" s="76"/>
      <c r="C30" s="82"/>
      <c r="D30" s="61"/>
      <c r="E30" s="78"/>
      <c r="F30" s="82"/>
      <c r="G30" s="70"/>
      <c r="H30" s="76"/>
      <c r="I30" s="82"/>
      <c r="J30" s="83"/>
      <c r="K30" s="78"/>
      <c r="L30" s="82"/>
      <c r="M30" s="79"/>
      <c r="N30" s="84"/>
      <c r="O30" s="80"/>
      <c r="P30" s="56"/>
    </row>
    <row r="31" spans="1:16" ht="21">
      <c r="A31" s="81"/>
      <c r="B31" s="76"/>
      <c r="C31" s="82"/>
      <c r="D31" s="61"/>
      <c r="E31" s="78"/>
      <c r="F31" s="82"/>
      <c r="G31" s="70"/>
      <c r="H31" s="76"/>
      <c r="I31" s="82"/>
      <c r="J31" s="83"/>
      <c r="K31" s="78"/>
      <c r="L31" s="82"/>
      <c r="M31" s="79"/>
      <c r="N31" s="84"/>
      <c r="O31" s="80"/>
      <c r="P31" s="56"/>
    </row>
    <row r="32" spans="1:16" ht="21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1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2010-11-29T08:46:37Z</cp:lastPrinted>
  <dcterms:created xsi:type="dcterms:W3CDTF">1994-01-31T08:04:27Z</dcterms:created>
  <dcterms:modified xsi:type="dcterms:W3CDTF">2019-06-14T01:31:53Z</dcterms:modified>
  <cp:category/>
  <cp:version/>
  <cp:contentType/>
  <cp:contentStatus/>
</cp:coreProperties>
</file>