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G.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<sst xmlns="http://schemas.openxmlformats.org/spreadsheetml/2006/main" count="50" uniqueCount="25">
  <si>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</si>
  <si>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</si>
  <si>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</si>
  <si>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</si>
  <si>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</si>
  <si>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</si>
  <si>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</si>
  <si>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</si>
  <si>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</si>
  <si>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</si>
  <si>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</si>
  <si>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</si>
  <si>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</si>
  <si>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</si>
  <si>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</si>
  <si>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</si>
  <si>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</si>
  <si>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</si>
  <si>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</si>
  <si>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</si>
  <si>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</si>
  <si>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</si>
  <si>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</si>
  <si>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</si>
  <si>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G.8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</si>
</sst>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G.8 น้ำแม่ลาว อ.เมือง จ.เชียงราย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'G.8'!$D$36:$O$36</c:f>
              <c:numCache/>
            </c:numRef>
          </c:xVal>
          <c:yVal>
            <c:numRef>
              <c:f>'G.8'!$D$37:$O$37</c:f>
              <c:numCache/>
            </c:numRef>
          </c:yVal>
          <c:smooth val="0"/>
        </c:ser>
        <c:axId val="61445361"/>
        <c:axId val="16137338"/>
      </c:scatterChart>
      <c:valAx>
        <c:axId val="6144536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6137338"/>
        <c:crossesAt val="1"/>
        <c:crossBetween val="midCat"/>
        <c:dispUnits/>
        <c:majorUnit val="10"/>
      </c:valAx>
      <c:valAx>
        <c:axId val="16137338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14453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7" sqref="T1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9" t="s">
        <v>24</v>
      </c>
      <c r="B3" s="100"/>
      <c r="C3" s="100"/>
      <c r="D3" s="101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COUNT(J41:J64)</f>
        <v>24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2" t="s">
        <v>20</v>
      </c>
      <c r="B4" s="103"/>
      <c r="C4" s="103"/>
      <c r="D4" s="104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AVERAGE(J41:J64)</f>
        <v>3.624999999999991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2" t="s">
        <v>23</v>
      </c>
      <c r="C5" s="64" t="s">
        <v>1</v>
      </c>
      <c r="D5" s="71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(VAR(J41:J64))</f>
        <v>0.8325304347826249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24">I41</f>
        <v>2537</v>
      </c>
      <c r="B6" s="91">
        <v>4.86</v>
      </c>
      <c r="C6" s="65"/>
      <c r="D6" s="83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STDEV(J41:J64)</f>
        <v>0.9124310575504457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2538</v>
      </c>
      <c r="B7" s="91">
        <v>4.68</v>
      </c>
      <c r="C7" s="65"/>
      <c r="D7" s="8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2539</v>
      </c>
      <c r="B8" s="91">
        <v>3.5</v>
      </c>
      <c r="C8" s="65"/>
      <c r="D8" s="8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2540</v>
      </c>
      <c r="B9" s="91">
        <v>4.4</v>
      </c>
      <c r="C9" s="65"/>
      <c r="D9" s="83"/>
      <c r="E9" s="36"/>
      <c r="F9" s="36"/>
      <c r="U9" t="s">
        <v>16</v>
      </c>
      <c r="V9" s="14">
        <f>+B80</f>
        <v>0.52959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2541</v>
      </c>
      <c r="B10" s="91">
        <v>3.06</v>
      </c>
      <c r="C10" s="65"/>
      <c r="D10" s="83"/>
      <c r="E10" s="35"/>
      <c r="F10" s="7"/>
      <c r="U10" t="s">
        <v>17</v>
      </c>
      <c r="V10" s="14">
        <f>+B81</f>
        <v>1.086464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2542</v>
      </c>
      <c r="B11" s="91">
        <v>3.75</v>
      </c>
      <c r="C11" s="65"/>
      <c r="D11" s="83"/>
      <c r="E11" s="32"/>
      <c r="F11" s="33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2543</v>
      </c>
      <c r="B12" s="91">
        <v>3.41</v>
      </c>
      <c r="C12" s="65"/>
      <c r="D12" s="83"/>
      <c r="E12" s="32"/>
      <c r="F12" s="33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2544</v>
      </c>
      <c r="B13" s="91">
        <v>4.39</v>
      </c>
      <c r="C13" s="65"/>
      <c r="D13" s="83"/>
      <c r="E13" s="32"/>
      <c r="F13" s="33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2545</v>
      </c>
      <c r="B14" s="91">
        <v>4.73</v>
      </c>
      <c r="C14" s="65"/>
      <c r="D14" s="83"/>
      <c r="E14" s="32"/>
      <c r="F14" s="33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2546</v>
      </c>
      <c r="B15" s="91">
        <v>4.92</v>
      </c>
      <c r="C15" s="65"/>
      <c r="D15" s="83"/>
      <c r="E15" s="32"/>
      <c r="F15" s="33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2547</v>
      </c>
      <c r="B16" s="91">
        <v>4.59</v>
      </c>
      <c r="C16" s="65"/>
      <c r="D16" s="83"/>
      <c r="E16" s="32"/>
      <c r="F16" s="33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2548</v>
      </c>
      <c r="B17" s="91">
        <v>4.91</v>
      </c>
      <c r="C17" s="65"/>
      <c r="D17" s="83"/>
      <c r="E17" s="32"/>
      <c r="F17" s="33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2549</v>
      </c>
      <c r="B18" s="91">
        <v>3.6499999999999773</v>
      </c>
      <c r="C18" s="65"/>
      <c r="D18" s="83"/>
      <c r="E18" s="32"/>
      <c r="F18" s="34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2550</v>
      </c>
      <c r="B19" s="91">
        <v>2.7399999999999523</v>
      </c>
      <c r="C19" s="65"/>
      <c r="D19" s="83"/>
      <c r="E19" s="32"/>
      <c r="F19" s="34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2551</v>
      </c>
      <c r="B20" s="91">
        <v>2.5499999999999545</v>
      </c>
      <c r="C20" s="65"/>
      <c r="D20" s="83"/>
      <c r="E20" s="32"/>
      <c r="F20" s="34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2552</v>
      </c>
      <c r="B21" s="91">
        <v>2.349999999999966</v>
      </c>
      <c r="C21" s="65"/>
      <c r="D21" s="83"/>
      <c r="E21" s="32"/>
      <c r="F21" s="34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f t="shared" si="0"/>
        <v>2553</v>
      </c>
      <c r="B22" s="91">
        <v>3.3999999999999773</v>
      </c>
      <c r="C22" s="65"/>
      <c r="D22" s="83"/>
      <c r="E22" s="32"/>
      <c r="F22" s="34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2554</v>
      </c>
      <c r="B23" s="91">
        <v>3.59</v>
      </c>
      <c r="C23" s="65"/>
      <c r="D23" s="83"/>
      <c r="E23" s="32"/>
      <c r="F23" s="34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f t="shared" si="0"/>
        <v>2555</v>
      </c>
      <c r="B24" s="91">
        <v>2.5</v>
      </c>
      <c r="C24" s="65"/>
      <c r="D24" s="83"/>
      <c r="E24" s="32"/>
      <c r="F24" s="34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v>2556</v>
      </c>
      <c r="B25" s="91">
        <v>2.97</v>
      </c>
      <c r="C25" s="65"/>
      <c r="D25" s="83"/>
      <c r="F25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v>2557</v>
      </c>
      <c r="B26" s="91">
        <v>3.169999999999959</v>
      </c>
      <c r="C26" s="65"/>
      <c r="D26" s="83"/>
      <c r="F26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v>2558</v>
      </c>
      <c r="B27" s="91">
        <v>1.8</v>
      </c>
      <c r="C27" s="65"/>
      <c r="D27" s="83"/>
      <c r="F27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v>2559</v>
      </c>
      <c r="B28" s="91">
        <v>3</v>
      </c>
      <c r="C28" s="65"/>
      <c r="D28" s="83"/>
      <c r="F28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v>2560</v>
      </c>
      <c r="B29" s="91">
        <v>4.08</v>
      </c>
      <c r="C29" s="65"/>
      <c r="D29" s="83"/>
      <c r="F2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1"/>
      <c r="C30" s="65"/>
      <c r="D30" s="83"/>
      <c r="E30" s="20"/>
      <c r="F30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1"/>
      <c r="C31" s="65"/>
      <c r="D31" s="8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1"/>
      <c r="C32" s="65"/>
      <c r="D32" s="8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1"/>
      <c r="C33" s="65"/>
      <c r="D33" s="83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0"/>
      <c r="B34" s="98"/>
      <c r="C34" s="93"/>
      <c r="D34" s="94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1">
        <f aca="true" t="shared" si="2" ref="D37:O37">ROUND((((-LN(-LN(1-1/D36)))+$B$83*$B$84)/$B$83),2)</f>
        <v>3.49</v>
      </c>
      <c r="E37" s="81">
        <f t="shared" si="2"/>
        <v>3.94</v>
      </c>
      <c r="F37" s="81">
        <f t="shared" si="2"/>
        <v>4.23</v>
      </c>
      <c r="G37" s="81">
        <f t="shared" si="2"/>
        <v>4.44</v>
      </c>
      <c r="H37" s="81">
        <f t="shared" si="2"/>
        <v>4.61</v>
      </c>
      <c r="I37" s="81">
        <f t="shared" si="2"/>
        <v>5.07</v>
      </c>
      <c r="J37" s="81">
        <f t="shared" si="2"/>
        <v>5.67</v>
      </c>
      <c r="K37" s="81">
        <f t="shared" si="2"/>
        <v>5.87</v>
      </c>
      <c r="L37" s="81">
        <f t="shared" si="2"/>
        <v>6.46</v>
      </c>
      <c r="M37" s="82">
        <f t="shared" si="2"/>
        <v>7.04</v>
      </c>
      <c r="N37" s="82">
        <f t="shared" si="2"/>
        <v>7.63</v>
      </c>
      <c r="O37" s="82">
        <f t="shared" si="2"/>
        <v>8.4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6" t="s">
        <v>18</v>
      </c>
      <c r="G38" s="67"/>
      <c r="H38" s="66"/>
      <c r="I38" s="67"/>
      <c r="J38" s="66"/>
      <c r="K38" s="66"/>
      <c r="L38" s="66"/>
      <c r="M38" s="68"/>
      <c r="N38" s="69"/>
      <c r="O38" s="70"/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5">
        <v>2537</v>
      </c>
      <c r="J41" s="77">
        <v>4.86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5">
        <v>2538</v>
      </c>
      <c r="J42" s="77">
        <v>4.68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5">
        <v>2539</v>
      </c>
      <c r="J43" s="77">
        <v>3.5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5">
        <v>2540</v>
      </c>
      <c r="J44" s="77">
        <v>4.4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5">
        <v>2541</v>
      </c>
      <c r="J45" s="77">
        <v>3.06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5">
        <v>2542</v>
      </c>
      <c r="J46" s="77">
        <v>3.75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2543</v>
      </c>
      <c r="J47" s="77">
        <v>3.41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2544</v>
      </c>
      <c r="J48" s="77">
        <v>4.39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>
        <v>2545</v>
      </c>
      <c r="J49" s="77">
        <v>4.73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>
        <v>2546</v>
      </c>
      <c r="J50" s="77">
        <v>4.92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>
        <v>2547</v>
      </c>
      <c r="J51" s="77">
        <v>4.59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>
        <v>2548</v>
      </c>
      <c r="J52" s="77">
        <v>4.91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>
        <v>2549</v>
      </c>
      <c r="J53" s="77">
        <v>3.6499999999999773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5">
        <v>2550</v>
      </c>
      <c r="J54" s="77">
        <v>2.7399999999999523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>
        <v>2551</v>
      </c>
      <c r="J55" s="77">
        <v>2.5499999999999545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5">
        <v>2552</v>
      </c>
      <c r="J56" s="77">
        <v>2.349999999999966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5">
        <v>2553</v>
      </c>
      <c r="J57" s="77">
        <v>3.3999999999999773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5">
        <v>2554</v>
      </c>
      <c r="J58" s="77">
        <v>3.59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5">
        <v>2555</v>
      </c>
      <c r="J59" s="77">
        <v>2.5</v>
      </c>
      <c r="K59" s="18"/>
      <c r="S59" s="40"/>
      <c r="Y59" s="8">
        <f aca="true" t="shared" si="3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5">
        <v>2556</v>
      </c>
      <c r="J60" s="77">
        <v>2.97</v>
      </c>
      <c r="K60" s="18"/>
      <c r="S60" s="40"/>
      <c r="Y60" s="8">
        <f t="shared" si="3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5">
        <v>2557</v>
      </c>
      <c r="J61" s="77">
        <v>3.169999999999959</v>
      </c>
      <c r="K61" s="18"/>
      <c r="S61" s="40"/>
      <c r="Y61" s="8">
        <f t="shared" si="3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5">
        <v>2558</v>
      </c>
      <c r="J62" s="77">
        <v>1.8</v>
      </c>
      <c r="K62" s="18"/>
      <c r="S62" s="42"/>
      <c r="Y62" s="8">
        <f t="shared" si="3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5">
        <v>2559</v>
      </c>
      <c r="J63" s="78">
        <v>3</v>
      </c>
      <c r="K63" s="53"/>
      <c r="L63" s="25"/>
      <c r="M63" s="25"/>
      <c r="N63" s="25"/>
      <c r="O63" s="25"/>
      <c r="P63" s="25"/>
      <c r="Q63" s="25"/>
      <c r="R63" s="25"/>
      <c r="Y63" s="8">
        <f t="shared" si="3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5">
        <v>2560</v>
      </c>
      <c r="J64" s="79">
        <v>4.08</v>
      </c>
      <c r="K64" s="54"/>
      <c r="L64" s="17"/>
      <c r="M64" s="17"/>
      <c r="N64" s="17"/>
      <c r="O64" s="17"/>
      <c r="P64" s="17"/>
      <c r="Q64" s="17"/>
      <c r="R64" s="17"/>
      <c r="Y64" s="8">
        <f t="shared" si="3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5"/>
      <c r="J65" s="77"/>
      <c r="K65" s="18"/>
      <c r="Y65" s="8">
        <f t="shared" si="3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5"/>
      <c r="J66" s="77"/>
      <c r="K66" s="18"/>
      <c r="Y66" s="8">
        <f t="shared" si="3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5"/>
      <c r="J67" s="77"/>
      <c r="K67" s="18"/>
      <c r="Y67" s="8">
        <f t="shared" si="3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5"/>
      <c r="J68" s="77"/>
      <c r="K68" s="18"/>
      <c r="Y68" s="8">
        <f t="shared" si="3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5"/>
      <c r="J69" s="77"/>
      <c r="K69" s="18"/>
      <c r="Y69" s="8">
        <f t="shared" si="3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5"/>
      <c r="J70" s="77"/>
      <c r="K70" s="18"/>
      <c r="Y70" s="8">
        <f t="shared" si="3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5"/>
      <c r="J71" s="77"/>
      <c r="K71" s="18"/>
      <c r="Y71" s="8">
        <f t="shared" si="3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5"/>
      <c r="J72" s="77"/>
      <c r="K72" s="18"/>
      <c r="Y72" s="8">
        <f t="shared" si="3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5"/>
      <c r="J73" s="77"/>
      <c r="K73" s="18"/>
      <c r="Y73" s="8">
        <f t="shared" si="3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5"/>
      <c r="J74" s="77"/>
      <c r="K74" s="18"/>
      <c r="Y74" s="8">
        <f t="shared" si="3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/>
      <c r="J75" s="77"/>
      <c r="K75" s="18"/>
      <c r="Y75" s="8">
        <f t="shared" si="3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/>
      <c r="J76" s="77"/>
      <c r="K76" s="18"/>
      <c r="Y76" s="8">
        <f t="shared" si="3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/>
      <c r="J77" s="77"/>
      <c r="K77" s="18"/>
      <c r="Y77" s="8">
        <f t="shared" si="3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5"/>
      <c r="J78" s="77"/>
      <c r="K78" s="18"/>
      <c r="Y78" s="8">
        <f t="shared" si="3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75"/>
      <c r="J79" s="77"/>
      <c r="K79" s="18"/>
      <c r="Y79" s="8">
        <f t="shared" si="3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0.52959</v>
      </c>
      <c r="C80" s="27"/>
      <c r="D80" s="27"/>
      <c r="E80" s="27"/>
      <c r="I80" s="75"/>
      <c r="J80" s="77"/>
      <c r="K80" s="18"/>
      <c r="Y80" s="8">
        <f t="shared" si="3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1.086464</v>
      </c>
      <c r="C81" s="27"/>
      <c r="D81" s="27"/>
      <c r="E81" s="27"/>
      <c r="I81" s="75"/>
      <c r="J81" s="77"/>
      <c r="K81" s="18"/>
      <c r="Y81" s="8">
        <f t="shared" si="3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/>
      <c r="J82" s="77"/>
      <c r="K82" s="18"/>
      <c r="Y82" s="8">
        <f t="shared" si="3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1.1907354435268471</v>
      </c>
      <c r="C83" s="28"/>
      <c r="D83" s="28"/>
      <c r="E83" s="28"/>
      <c r="I83" s="75"/>
      <c r="J83" s="77"/>
      <c r="K83" s="18"/>
      <c r="Y83" s="8">
        <f t="shared" si="3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3.1802412562513345</v>
      </c>
      <c r="C84" s="28"/>
      <c r="D84" s="28"/>
      <c r="E84" s="28"/>
      <c r="I84" s="75"/>
      <c r="J84" s="77"/>
      <c r="K84" s="18"/>
      <c r="Y84" s="8">
        <f t="shared" si="3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/>
      <c r="J85" s="77"/>
      <c r="K85" s="18"/>
      <c r="Y85" s="8">
        <f t="shared" si="3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/>
      <c r="J86" s="77"/>
      <c r="K86" s="18"/>
      <c r="Y86" s="8">
        <f t="shared" si="3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/>
      <c r="J87" s="77"/>
      <c r="K87" s="18"/>
      <c r="Y87" s="8">
        <f t="shared" si="3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/>
      <c r="J88" s="77"/>
      <c r="K88" s="18"/>
      <c r="W88" s="29"/>
      <c r="Y88" s="8">
        <f t="shared" si="3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/>
      <c r="J89" s="77"/>
      <c r="K89" s="18"/>
      <c r="Y89" s="8">
        <f t="shared" si="3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/>
      <c r="J90" s="77"/>
      <c r="K90" s="18"/>
      <c r="Y90" s="8">
        <f t="shared" si="3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/>
      <c r="J91" s="80"/>
      <c r="K91" s="18"/>
      <c r="Y91" s="8">
        <f t="shared" si="3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/>
      <c r="J92" s="80"/>
      <c r="K92" s="18"/>
      <c r="Y92" s="8">
        <f t="shared" si="3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/>
      <c r="J93" s="80"/>
      <c r="K93" s="18"/>
      <c r="Y93" s="8">
        <f t="shared" si="3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/>
      <c r="J94" s="80"/>
      <c r="K94" s="18"/>
      <c r="Y94" s="8">
        <f t="shared" si="3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/>
      <c r="J95" s="75"/>
      <c r="K95" s="18"/>
      <c r="Y95" s="8">
        <f t="shared" si="3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3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9" sqref="D9:D11"/>
    </sheetView>
  </sheetViews>
  <sheetFormatPr defaultColWidth="9.140625" defaultRowHeight="21.75"/>
  <sheetData>
    <row r="1" ht="21.75">
      <c r="D1" s="74">
        <v>514.656</v>
      </c>
    </row>
    <row r="2" spans="2:4" ht="21.75">
      <c r="B2" s="86">
        <v>2542</v>
      </c>
      <c r="C2" s="84">
        <v>2</v>
      </c>
      <c r="D2" s="95"/>
    </row>
    <row r="3" spans="2:4" ht="21.75">
      <c r="B3" s="87">
        <v>2543</v>
      </c>
      <c r="C3" s="85">
        <v>2</v>
      </c>
      <c r="D3" s="96"/>
    </row>
    <row r="4" spans="2:4" ht="21.75">
      <c r="B4" s="87">
        <v>2544</v>
      </c>
      <c r="C4" s="85">
        <v>1.9</v>
      </c>
      <c r="D4" s="96"/>
    </row>
    <row r="5" spans="2:4" ht="21.75">
      <c r="B5" s="87">
        <v>2545</v>
      </c>
      <c r="C5" s="85">
        <v>2.3</v>
      </c>
      <c r="D5" s="96"/>
    </row>
    <row r="6" spans="2:4" ht="21.75">
      <c r="B6" s="87">
        <v>2546</v>
      </c>
      <c r="C6" s="85">
        <v>2.56</v>
      </c>
      <c r="D6" s="96"/>
    </row>
    <row r="7" spans="2:4" ht="21.75">
      <c r="B7" s="87">
        <v>2547</v>
      </c>
      <c r="C7" s="85">
        <v>2.35</v>
      </c>
      <c r="D7" s="96"/>
    </row>
    <row r="8" spans="2:4" ht="21.75">
      <c r="B8" s="87">
        <v>2548</v>
      </c>
      <c r="C8" s="85">
        <v>1.9</v>
      </c>
      <c r="D8" s="96"/>
    </row>
    <row r="9" spans="2:4" ht="21.75">
      <c r="B9" s="87">
        <v>2549</v>
      </c>
      <c r="C9" s="85">
        <v>516.156</v>
      </c>
      <c r="D9" s="96">
        <f>C9-$D$1</f>
        <v>1.5</v>
      </c>
    </row>
    <row r="10" spans="2:4" ht="21.75">
      <c r="B10" s="87">
        <v>2550</v>
      </c>
      <c r="C10" s="85">
        <v>516.76</v>
      </c>
      <c r="D10" s="96">
        <f>C10-$D$1</f>
        <v>2.104000000000042</v>
      </c>
    </row>
    <row r="11" spans="2:4" ht="21.75">
      <c r="B11" s="87">
        <v>2551</v>
      </c>
      <c r="C11" s="85">
        <v>516.96</v>
      </c>
      <c r="D11" s="96">
        <f>C11-$D$1</f>
        <v>2.3040000000000873</v>
      </c>
    </row>
    <row r="12" spans="2:4" ht="21.75">
      <c r="B12" s="87"/>
      <c r="C12" s="85"/>
      <c r="D12" s="96"/>
    </row>
    <row r="13" spans="2:4" ht="21.75">
      <c r="B13" s="87"/>
      <c r="C13" s="97"/>
      <c r="D13" s="96"/>
    </row>
    <row r="14" spans="2:4" ht="21.75">
      <c r="B14" s="87"/>
      <c r="C14" s="85"/>
      <c r="D14" s="96"/>
    </row>
    <row r="15" spans="2:4" ht="21.75">
      <c r="B15" s="87"/>
      <c r="C15" s="85"/>
      <c r="D15" s="96"/>
    </row>
    <row r="16" spans="2:4" ht="21.75">
      <c r="B16" s="87"/>
      <c r="C16" s="85"/>
      <c r="D16" s="96"/>
    </row>
    <row r="17" spans="2:4" ht="21.75">
      <c r="B17" s="87"/>
      <c r="C17" s="85"/>
      <c r="D17" s="96"/>
    </row>
    <row r="18" spans="2:4" ht="21.75">
      <c r="B18" s="87"/>
      <c r="C18" s="85"/>
      <c r="D18" s="96"/>
    </row>
    <row r="19" spans="2:4" ht="21.75">
      <c r="B19" s="87"/>
      <c r="C19" s="85"/>
      <c r="D19" s="96"/>
    </row>
    <row r="20" spans="2:4" ht="21.75">
      <c r="B20" s="87"/>
      <c r="C20" s="85"/>
      <c r="D20" s="96"/>
    </row>
    <row r="21" spans="2:4" ht="21.75">
      <c r="B21" s="87"/>
      <c r="C21" s="85"/>
      <c r="D21" s="96"/>
    </row>
    <row r="22" spans="2:4" ht="21.75">
      <c r="B22" s="87"/>
      <c r="C22" s="85"/>
      <c r="D22" s="96"/>
    </row>
    <row r="23" spans="2:4" ht="21.75">
      <c r="B23" s="87"/>
      <c r="C23" s="85"/>
      <c r="D23" s="96"/>
    </row>
    <row r="24" spans="2:4" ht="21.75">
      <c r="B24" s="87"/>
      <c r="C24" s="85"/>
      <c r="D24" s="96"/>
    </row>
    <row r="25" spans="2:4" ht="21.75">
      <c r="B25" s="87"/>
      <c r="C25" s="85"/>
      <c r="D25" s="96"/>
    </row>
    <row r="26" spans="2:4" ht="21.75">
      <c r="B26" s="87"/>
      <c r="C26" s="85"/>
      <c r="D26" s="96"/>
    </row>
    <row r="27" spans="2:4" ht="21.75">
      <c r="B27" s="87"/>
      <c r="C27" s="85"/>
      <c r="D27" s="96"/>
    </row>
    <row r="28" spans="2:4" ht="21.75">
      <c r="B28" s="87"/>
      <c r="C28" s="85"/>
      <c r="D28" s="96"/>
    </row>
    <row r="29" spans="2:4" ht="21.75">
      <c r="B29" s="87"/>
      <c r="C29" s="85"/>
      <c r="D29" s="96"/>
    </row>
    <row r="30" spans="2:4" ht="21.75">
      <c r="B30" s="87"/>
      <c r="C30" s="85"/>
      <c r="D30" s="96"/>
    </row>
    <row r="31" spans="2:4" ht="21.75">
      <c r="B31" s="87"/>
      <c r="C31" s="85"/>
      <c r="D31" s="96"/>
    </row>
    <row r="32" spans="2:4" ht="21.75">
      <c r="B32" s="87"/>
      <c r="C32" s="85"/>
      <c r="D32" s="73"/>
    </row>
    <row r="33" spans="2:4" ht="21.75">
      <c r="B33" s="87"/>
      <c r="C33" s="85"/>
      <c r="D33" s="73"/>
    </row>
    <row r="34" spans="2:4" ht="21.75">
      <c r="B34" s="87"/>
      <c r="C34" s="85"/>
      <c r="D34" s="73"/>
    </row>
    <row r="35" spans="2:4" ht="21.75">
      <c r="B35" s="87"/>
      <c r="C35" s="85"/>
      <c r="D35" s="73"/>
    </row>
    <row r="36" spans="2:4" ht="21.75">
      <c r="B36" s="87"/>
      <c r="C36" s="85"/>
      <c r="D36" s="73"/>
    </row>
    <row r="37" spans="2:4" ht="21.75">
      <c r="B37" s="87"/>
      <c r="C37" s="85"/>
      <c r="D37" s="73"/>
    </row>
    <row r="38" spans="2:4" ht="21.75">
      <c r="B38" s="87"/>
      <c r="C38" s="85"/>
      <c r="D38" s="73"/>
    </row>
    <row r="39" spans="2:4" ht="21.75">
      <c r="B39" s="87"/>
      <c r="C39" s="85"/>
      <c r="D39" s="73"/>
    </row>
    <row r="40" spans="2:4" ht="21.75">
      <c r="B40" s="87"/>
      <c r="C40" s="85"/>
      <c r="D40" s="73"/>
    </row>
    <row r="41" spans="2:4" ht="21.75">
      <c r="B41" s="87"/>
      <c r="C41" s="85"/>
      <c r="D41" s="73"/>
    </row>
    <row r="42" spans="2:4" ht="21.75">
      <c r="B42" s="87"/>
      <c r="C42" s="85"/>
      <c r="D42" s="73"/>
    </row>
    <row r="43" spans="2:4" ht="21.75">
      <c r="B43" s="87"/>
      <c r="C43" s="85"/>
      <c r="D43" s="73"/>
    </row>
    <row r="44" spans="2:4" ht="21.75">
      <c r="B44" s="87"/>
      <c r="C44" s="85"/>
      <c r="D44" s="73"/>
    </row>
    <row r="45" spans="2:4" ht="21.75">
      <c r="B45" s="87"/>
      <c r="C45" s="85"/>
      <c r="D45" s="73"/>
    </row>
    <row r="46" spans="2:4" ht="21.75">
      <c r="B46" s="87"/>
      <c r="C46" s="85"/>
      <c r="D46" s="73"/>
    </row>
    <row r="47" spans="2:4" ht="21.75">
      <c r="B47" s="87"/>
      <c r="C47" s="85"/>
      <c r="D47" s="73"/>
    </row>
    <row r="48" spans="2:4" ht="21.75">
      <c r="B48" s="87"/>
      <c r="C48" s="85"/>
      <c r="D48" s="73"/>
    </row>
    <row r="49" spans="2:4" ht="21.75">
      <c r="B49" s="87"/>
      <c r="C49" s="85"/>
      <c r="D49" s="73"/>
    </row>
    <row r="50" spans="2:4" ht="21.75">
      <c r="B50" s="87"/>
      <c r="C50" s="85"/>
      <c r="D50" s="73"/>
    </row>
    <row r="51" spans="2:4" ht="21.75">
      <c r="B51" s="88"/>
      <c r="C51" s="89"/>
      <c r="D51" s="73"/>
    </row>
    <row r="52" spans="2:4" ht="21.75">
      <c r="B52" s="88"/>
      <c r="C52" s="89"/>
      <c r="D52" s="73"/>
    </row>
    <row r="53" spans="2:4" ht="21.75">
      <c r="B53" s="88"/>
      <c r="C53" s="89"/>
      <c r="D53" s="73"/>
    </row>
    <row r="54" spans="2:4" ht="21.75">
      <c r="B54" s="88"/>
      <c r="C54" s="89"/>
      <c r="D54" s="73"/>
    </row>
    <row r="55" spans="2:4" ht="21.75">
      <c r="B55" s="88"/>
      <c r="C55" s="89"/>
      <c r="D55" s="73"/>
    </row>
    <row r="56" spans="3:4" ht="22.5">
      <c r="C56" s="72"/>
      <c r="D56" s="73"/>
    </row>
    <row r="57" ht="21.75">
      <c r="D57" s="73"/>
    </row>
    <row r="58" ht="21.75">
      <c r="D58" s="73"/>
    </row>
    <row r="59" ht="21.75">
      <c r="D59" s="7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2014-07-04T02:47:57Z</cp:lastPrinted>
  <dcterms:created xsi:type="dcterms:W3CDTF">2001-08-27T04:05:15Z</dcterms:created>
  <dcterms:modified xsi:type="dcterms:W3CDTF">2018-01-15T03:52:13Z</dcterms:modified>
  <cp:category/>
  <cp:version/>
  <cp:contentType/>
  <cp:contentStatus/>
</cp:coreProperties>
</file>