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G2a" sheetId="1" r:id="rId1"/>
  </sheets>
  <definedNames/>
  <calcPr fullCalcOnLoad="1"/>
</workbook>
</file>

<file path=xl/sharedStrings.xml><?xml version="1.0" encoding="utf-8"?>
<sst xmlns="http://schemas.openxmlformats.org/spreadsheetml/2006/main" count="102" uniqueCount="24">
  <si>
    <t>ปริมาณน้ำรายปี</t>
  </si>
  <si>
    <t xml:space="preserve"> </t>
  </si>
  <si>
    <t>สถานี : G.2A  น้ำแม่กก อ.เมือง จ.เชียงราย</t>
  </si>
  <si>
    <t>ตลิ่งฝั่งซ้าย        ม.(ร.ท.ก.) ตลิ่งฝั่งขวา         ม.(ร.ท.ก.) ท้องน้ำ            ม.(ร.ท.ก.) ศูนย์เสาระดับน้ำ 388.00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</si>
  <si>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</si>
  <si>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</si>
  <si>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</si>
  <si>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</si>
  <si>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</si>
  <si>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</si>
  <si>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</si>
  <si>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</si>
  <si>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</si>
  <si>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</si>
  <si>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</si>
  <si>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</si>
  <si>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</si>
  <si>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</si>
  <si>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_</t>
  </si>
  <si>
    <t>หยุดการสำรวจระดับน้ำและปริมาณน้ำ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</si>
  <si>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</si>
  <si>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>พื้นที่รับน้ำ  6,063  ตร.กม.</t>
  </si>
  <si>
    <t>zg</t>
  </si>
  <si>
    <t>-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</si>
</sst>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"/>
    <numFmt numFmtId="200" formatCode="mmm\-yyyy"/>
  </numFmts>
  <fonts count="4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55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196" fontId="5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196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96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9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196" fontId="4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196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96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196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196" fontId="8" fillId="0" borderId="11" xfId="0" applyNumberFormat="1" applyFont="1" applyBorder="1" applyAlignment="1">
      <alignment horizontal="centerContinuous"/>
    </xf>
    <xf numFmtId="2" fontId="8" fillId="0" borderId="11" xfId="0" applyNumberFormat="1" applyFont="1" applyBorder="1" applyAlignment="1">
      <alignment horizontal="centerContinuous"/>
    </xf>
    <xf numFmtId="196" fontId="8" fillId="0" borderId="12" xfId="0" applyNumberFormat="1" applyFont="1" applyBorder="1" applyAlignment="1">
      <alignment horizontal="centerContinuous"/>
    </xf>
    <xf numFmtId="196" fontId="7" fillId="0" borderId="12" xfId="0" applyNumberFormat="1" applyFont="1" applyBorder="1" applyAlignment="1">
      <alignment horizontal="centerContinuous"/>
    </xf>
    <xf numFmtId="196" fontId="7" fillId="0" borderId="11" xfId="0" applyNumberFormat="1" applyFont="1" applyBorder="1" applyAlignment="1">
      <alignment horizontal="centerContinuous"/>
    </xf>
    <xf numFmtId="196" fontId="8" fillId="0" borderId="13" xfId="0" applyNumberFormat="1" applyFont="1" applyBorder="1" applyAlignment="1">
      <alignment horizontal="centerContinuous"/>
    </xf>
    <xf numFmtId="2" fontId="7" fillId="0" borderId="14" xfId="0" applyNumberFormat="1" applyFont="1" applyBorder="1" applyAlignment="1">
      <alignment horizontal="centerContinuous"/>
    </xf>
    <xf numFmtId="2" fontId="8" fillId="0" borderId="15" xfId="0" applyNumberFormat="1" applyFont="1" applyBorder="1" applyAlignment="1">
      <alignment horizontal="centerContinuous"/>
    </xf>
    <xf numFmtId="0" fontId="7" fillId="0" borderId="16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196" fontId="7" fillId="0" borderId="17" xfId="0" applyNumberFormat="1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196" fontId="7" fillId="0" borderId="19" xfId="0" applyNumberFormat="1" applyFont="1" applyBorder="1" applyAlignment="1">
      <alignment horizontal="centerContinuous"/>
    </xf>
    <xf numFmtId="2" fontId="7" fillId="0" borderId="16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196" fontId="8" fillId="0" borderId="20" xfId="0" applyNumberFormat="1" applyFont="1" applyBorder="1" applyAlignment="1">
      <alignment horizontal="center"/>
    </xf>
    <xf numFmtId="196" fontId="8" fillId="0" borderId="16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196" fontId="8" fillId="0" borderId="17" xfId="0" applyNumberFormat="1" applyFont="1" applyBorder="1" applyAlignment="1">
      <alignment horizontal="center"/>
    </xf>
    <xf numFmtId="196" fontId="8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2" fontId="4" fillId="0" borderId="22" xfId="0" applyNumberFormat="1" applyFont="1" applyBorder="1" applyAlignment="1">
      <alignment/>
    </xf>
    <xf numFmtId="196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196" fontId="4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right"/>
    </xf>
    <xf numFmtId="196" fontId="4" fillId="0" borderId="22" xfId="0" applyNumberFormat="1" applyFont="1" applyBorder="1" applyAlignment="1">
      <alignment horizontal="right"/>
    </xf>
    <xf numFmtId="198" fontId="4" fillId="0" borderId="22" xfId="0" applyNumberFormat="1" applyFont="1" applyBorder="1" applyAlignment="1">
      <alignment horizontal="center"/>
    </xf>
    <xf numFmtId="196" fontId="4" fillId="0" borderId="2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/>
    </xf>
    <xf numFmtId="198" fontId="4" fillId="0" borderId="23" xfId="0" applyNumberFormat="1" applyFont="1" applyBorder="1" applyAlignment="1">
      <alignment horizontal="center"/>
    </xf>
    <xf numFmtId="2" fontId="4" fillId="33" borderId="24" xfId="0" applyNumberFormat="1" applyFont="1" applyFill="1" applyBorder="1" applyAlignment="1">
      <alignment/>
    </xf>
    <xf numFmtId="2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196" fontId="9" fillId="0" borderId="22" xfId="0" applyNumberFormat="1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2" fontId="9" fillId="0" borderId="26" xfId="0" applyNumberFormat="1" applyFont="1" applyBorder="1" applyAlignment="1">
      <alignment/>
    </xf>
    <xf numFmtId="196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25">
      <selection activeCell="S41" sqref="S41"/>
    </sheetView>
  </sheetViews>
  <sheetFormatPr defaultColWidth="9.33203125" defaultRowHeight="21"/>
  <cols>
    <col min="1" max="1" width="5.5" style="1" customWidth="1"/>
    <col min="2" max="2" width="7.66015625" style="6" customWidth="1"/>
    <col min="3" max="3" width="7.5" style="6" customWidth="1"/>
    <col min="4" max="4" width="7.83203125" style="11" customWidth="1"/>
    <col min="5" max="5" width="7.16015625" style="1" customWidth="1"/>
    <col min="6" max="6" width="8.160156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8.33203125" style="11" customWidth="1"/>
    <col min="11" max="11" width="7.83203125" style="6" customWidth="1"/>
    <col min="12" max="12" width="8.16015625" style="6" customWidth="1"/>
    <col min="13" max="13" width="8.66015625" style="11" customWidth="1"/>
    <col min="14" max="14" width="8.5" style="1" customWidth="1"/>
    <col min="15" max="15" width="7.160156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21</v>
      </c>
      <c r="M3" s="16"/>
      <c r="N3" s="13"/>
      <c r="O3" s="13"/>
    </row>
    <row r="4" spans="1:17" ht="22.5" customHeight="1">
      <c r="A4" s="19" t="s">
        <v>3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70" t="s">
        <v>22</v>
      </c>
      <c r="Q4" s="6">
        <v>388</v>
      </c>
    </row>
    <row r="5" spans="1:15" ht="18.75">
      <c r="A5" s="23"/>
      <c r="B5" s="24" t="s">
        <v>4</v>
      </c>
      <c r="C5" s="25"/>
      <c r="D5" s="26"/>
      <c r="E5" s="27"/>
      <c r="F5" s="27"/>
      <c r="G5" s="28"/>
      <c r="H5" s="29" t="s">
        <v>5</v>
      </c>
      <c r="I5" s="27"/>
      <c r="J5" s="30"/>
      <c r="K5" s="27"/>
      <c r="L5" s="27"/>
      <c r="M5" s="31"/>
      <c r="N5" s="32" t="s">
        <v>6</v>
      </c>
      <c r="O5" s="33"/>
    </row>
    <row r="6" spans="1:15" ht="18.75">
      <c r="A6" s="34" t="s">
        <v>7</v>
      </c>
      <c r="B6" s="35" t="s">
        <v>8</v>
      </c>
      <c r="C6" s="36"/>
      <c r="D6" s="37"/>
      <c r="E6" s="35" t="s">
        <v>9</v>
      </c>
      <c r="F6" s="38"/>
      <c r="G6" s="37"/>
      <c r="H6" s="35" t="s">
        <v>8</v>
      </c>
      <c r="I6" s="38"/>
      <c r="J6" s="37"/>
      <c r="K6" s="35" t="s">
        <v>9</v>
      </c>
      <c r="L6" s="38"/>
      <c r="M6" s="39"/>
      <c r="N6" s="35" t="s">
        <v>1</v>
      </c>
      <c r="O6" s="35"/>
    </row>
    <row r="7" spans="1:15" s="6" customFormat="1" ht="18.75">
      <c r="A7" s="40" t="s">
        <v>10</v>
      </c>
      <c r="B7" s="41" t="s">
        <v>11</v>
      </c>
      <c r="C7" s="41" t="s">
        <v>12</v>
      </c>
      <c r="D7" s="42" t="s">
        <v>13</v>
      </c>
      <c r="E7" s="41" t="s">
        <v>11</v>
      </c>
      <c r="F7" s="41" t="s">
        <v>12</v>
      </c>
      <c r="G7" s="42" t="s">
        <v>13</v>
      </c>
      <c r="H7" s="41" t="s">
        <v>11</v>
      </c>
      <c r="I7" s="41" t="s">
        <v>12</v>
      </c>
      <c r="J7" s="42" t="s">
        <v>13</v>
      </c>
      <c r="K7" s="41" t="s">
        <v>11</v>
      </c>
      <c r="L7" s="41" t="s">
        <v>12</v>
      </c>
      <c r="M7" s="43" t="s">
        <v>13</v>
      </c>
      <c r="N7" s="41" t="s">
        <v>12</v>
      </c>
      <c r="O7" s="41" t="s">
        <v>14</v>
      </c>
    </row>
    <row r="8" spans="1:15" ht="18.75">
      <c r="A8" s="44"/>
      <c r="B8" s="45" t="s">
        <v>15</v>
      </c>
      <c r="C8" s="45" t="s">
        <v>16</v>
      </c>
      <c r="D8" s="46"/>
      <c r="E8" s="45" t="s">
        <v>15</v>
      </c>
      <c r="F8" s="45" t="s">
        <v>16</v>
      </c>
      <c r="G8" s="46"/>
      <c r="H8" s="45" t="s">
        <v>15</v>
      </c>
      <c r="I8" s="45" t="s">
        <v>16</v>
      </c>
      <c r="J8" s="46"/>
      <c r="K8" s="45" t="s">
        <v>15</v>
      </c>
      <c r="L8" s="45" t="s">
        <v>16</v>
      </c>
      <c r="M8" s="47"/>
      <c r="N8" s="45" t="s">
        <v>17</v>
      </c>
      <c r="O8" s="45" t="s">
        <v>16</v>
      </c>
    </row>
    <row r="9" spans="1:19" ht="18" customHeight="1">
      <c r="A9" s="48">
        <v>2501</v>
      </c>
      <c r="B9" s="50">
        <v>392.01</v>
      </c>
      <c r="C9" s="50">
        <v>386</v>
      </c>
      <c r="D9" s="51">
        <v>34584</v>
      </c>
      <c r="E9" s="50">
        <v>391.97</v>
      </c>
      <c r="F9" s="50">
        <v>374</v>
      </c>
      <c r="G9" s="51">
        <v>34584</v>
      </c>
      <c r="H9" s="52" t="s">
        <v>18</v>
      </c>
      <c r="I9" s="52" t="s">
        <v>18</v>
      </c>
      <c r="J9" s="53" t="s">
        <v>18</v>
      </c>
      <c r="K9" s="54">
        <v>390.25</v>
      </c>
      <c r="L9" s="54">
        <v>20</v>
      </c>
      <c r="M9" s="55">
        <v>37620</v>
      </c>
      <c r="N9" s="56" t="s">
        <v>18</v>
      </c>
      <c r="O9" s="57" t="s">
        <v>18</v>
      </c>
      <c r="Q9" s="6">
        <f>B9-$Q$4</f>
        <v>4.009999999999991</v>
      </c>
      <c r="S9" s="6" t="e">
        <f>H9-$Q$4</f>
        <v>#VALUE!</v>
      </c>
    </row>
    <row r="10" spans="1:19" ht="18" customHeight="1">
      <c r="A10" s="48">
        <v>2502</v>
      </c>
      <c r="B10" s="50">
        <v>392.65</v>
      </c>
      <c r="C10" s="50">
        <v>728</v>
      </c>
      <c r="D10" s="51">
        <v>34577</v>
      </c>
      <c r="E10" s="50">
        <v>392.62</v>
      </c>
      <c r="F10" s="50">
        <v>713</v>
      </c>
      <c r="G10" s="51">
        <v>34577</v>
      </c>
      <c r="H10" s="50">
        <v>390.2</v>
      </c>
      <c r="I10" s="50">
        <v>15</v>
      </c>
      <c r="J10" s="51">
        <v>34439</v>
      </c>
      <c r="K10" s="50">
        <v>390.2</v>
      </c>
      <c r="L10" s="50">
        <v>15</v>
      </c>
      <c r="M10" s="51">
        <v>34439</v>
      </c>
      <c r="N10" s="50">
        <v>3321</v>
      </c>
      <c r="O10" s="58">
        <v>105</v>
      </c>
      <c r="Q10" s="6">
        <f aca="true" t="shared" si="0" ref="Q10:Q31">B10-$Q$4</f>
        <v>4.649999999999977</v>
      </c>
      <c r="S10" s="6">
        <f>H10-$Q$4</f>
        <v>2.1999999999999886</v>
      </c>
    </row>
    <row r="11" spans="1:19" ht="18" customHeight="1">
      <c r="A11" s="48">
        <v>2503</v>
      </c>
      <c r="B11" s="50">
        <v>392.51</v>
      </c>
      <c r="C11" s="50">
        <v>526</v>
      </c>
      <c r="D11" s="51">
        <v>34578</v>
      </c>
      <c r="E11" s="50">
        <v>392.47</v>
      </c>
      <c r="F11" s="50">
        <v>513</v>
      </c>
      <c r="G11" s="51">
        <v>34578</v>
      </c>
      <c r="H11" s="50">
        <v>390.13</v>
      </c>
      <c r="I11" s="50">
        <v>13</v>
      </c>
      <c r="J11" s="51">
        <v>34455</v>
      </c>
      <c r="K11" s="50">
        <v>390.13</v>
      </c>
      <c r="L11" s="50">
        <v>13</v>
      </c>
      <c r="M11" s="51">
        <v>34455</v>
      </c>
      <c r="N11" s="50">
        <v>2568</v>
      </c>
      <c r="O11" s="58">
        <v>81.4</v>
      </c>
      <c r="Q11" s="6">
        <f t="shared" si="0"/>
        <v>4.509999999999991</v>
      </c>
      <c r="S11" s="6">
        <f aca="true" t="shared" si="1" ref="S11:S37">H11-$Q$4</f>
        <v>2.1299999999999955</v>
      </c>
    </row>
    <row r="12" spans="1:19" ht="18" customHeight="1">
      <c r="A12" s="48">
        <v>2504</v>
      </c>
      <c r="B12" s="50">
        <v>392.57</v>
      </c>
      <c r="C12" s="50">
        <v>641</v>
      </c>
      <c r="D12" s="51">
        <v>34605</v>
      </c>
      <c r="E12" s="50">
        <v>391.56</v>
      </c>
      <c r="F12" s="50">
        <v>636</v>
      </c>
      <c r="G12" s="51">
        <v>34605</v>
      </c>
      <c r="H12" s="50">
        <v>390.19</v>
      </c>
      <c r="I12" s="50">
        <v>12</v>
      </c>
      <c r="J12" s="51">
        <v>34412</v>
      </c>
      <c r="K12" s="50">
        <v>390.19</v>
      </c>
      <c r="L12" s="50">
        <v>12</v>
      </c>
      <c r="M12" s="51">
        <v>34412</v>
      </c>
      <c r="N12" s="50">
        <v>2775</v>
      </c>
      <c r="O12" s="58">
        <v>88.8</v>
      </c>
      <c r="Q12" s="6">
        <f t="shared" si="0"/>
        <v>4.569999999999993</v>
      </c>
      <c r="S12" s="6">
        <f t="shared" si="1"/>
        <v>2.1899999999999977</v>
      </c>
    </row>
    <row r="13" spans="1:19" ht="18" customHeight="1">
      <c r="A13" s="48">
        <v>2505</v>
      </c>
      <c r="B13" s="50">
        <v>391.95</v>
      </c>
      <c r="C13" s="50">
        <v>313</v>
      </c>
      <c r="D13" s="51">
        <v>34568</v>
      </c>
      <c r="E13" s="50">
        <v>391.86</v>
      </c>
      <c r="F13" s="50">
        <v>282</v>
      </c>
      <c r="G13" s="51">
        <v>34614</v>
      </c>
      <c r="H13" s="56" t="s">
        <v>18</v>
      </c>
      <c r="I13" s="52" t="s">
        <v>18</v>
      </c>
      <c r="J13" s="53" t="s">
        <v>18</v>
      </c>
      <c r="K13" s="54">
        <v>390.13</v>
      </c>
      <c r="L13" s="54">
        <v>13</v>
      </c>
      <c r="M13" s="55">
        <v>37378</v>
      </c>
      <c r="N13" s="56" t="s">
        <v>18</v>
      </c>
      <c r="O13" s="59" t="s">
        <v>18</v>
      </c>
      <c r="Q13" s="6">
        <f t="shared" si="0"/>
        <v>3.9499999999999886</v>
      </c>
      <c r="S13" s="6" t="e">
        <f t="shared" si="1"/>
        <v>#VALUE!</v>
      </c>
    </row>
    <row r="14" spans="1:19" ht="18" customHeight="1">
      <c r="A14" s="48">
        <v>2506</v>
      </c>
      <c r="B14" s="50">
        <v>392.81</v>
      </c>
      <c r="C14" s="50">
        <v>706</v>
      </c>
      <c r="D14" s="51">
        <v>34550</v>
      </c>
      <c r="E14" s="50">
        <v>392.73</v>
      </c>
      <c r="F14" s="50">
        <v>662</v>
      </c>
      <c r="G14" s="51">
        <v>34637</v>
      </c>
      <c r="H14" s="50">
        <v>390.39</v>
      </c>
      <c r="I14" s="50">
        <v>4.17</v>
      </c>
      <c r="J14" s="51">
        <v>34449</v>
      </c>
      <c r="K14" s="50">
        <v>390.39</v>
      </c>
      <c r="L14" s="50">
        <v>4.17</v>
      </c>
      <c r="M14" s="51">
        <v>34449</v>
      </c>
      <c r="N14" s="50">
        <v>3169</v>
      </c>
      <c r="O14" s="58">
        <v>100</v>
      </c>
      <c r="Q14" s="6">
        <f t="shared" si="0"/>
        <v>4.810000000000002</v>
      </c>
      <c r="S14" s="6">
        <f t="shared" si="1"/>
        <v>2.3899999999999864</v>
      </c>
    </row>
    <row r="15" spans="1:19" ht="18" customHeight="1">
      <c r="A15" s="48">
        <v>2507</v>
      </c>
      <c r="B15" s="50">
        <v>392.99</v>
      </c>
      <c r="C15" s="50">
        <v>826</v>
      </c>
      <c r="D15" s="51">
        <v>34586</v>
      </c>
      <c r="E15" s="50">
        <v>392.96</v>
      </c>
      <c r="F15" s="50">
        <v>806</v>
      </c>
      <c r="G15" s="51">
        <v>34580</v>
      </c>
      <c r="H15" s="50">
        <v>390.4</v>
      </c>
      <c r="I15" s="50">
        <v>4.5</v>
      </c>
      <c r="J15" s="51">
        <v>34442</v>
      </c>
      <c r="K15" s="50">
        <v>390.4</v>
      </c>
      <c r="L15" s="50">
        <v>4.5</v>
      </c>
      <c r="M15" s="51">
        <v>34442</v>
      </c>
      <c r="N15" s="50">
        <v>4342</v>
      </c>
      <c r="O15" s="58">
        <v>138</v>
      </c>
      <c r="Q15" s="6">
        <f t="shared" si="0"/>
        <v>4.990000000000009</v>
      </c>
      <c r="S15" s="6">
        <f t="shared" si="1"/>
        <v>2.3999999999999773</v>
      </c>
    </row>
    <row r="16" spans="1:19" ht="18" customHeight="1">
      <c r="A16" s="48">
        <v>2508</v>
      </c>
      <c r="B16" s="50">
        <v>392.83</v>
      </c>
      <c r="C16" s="50">
        <v>719</v>
      </c>
      <c r="D16" s="51">
        <v>34637</v>
      </c>
      <c r="E16" s="50">
        <v>392.81</v>
      </c>
      <c r="F16" s="50">
        <v>706</v>
      </c>
      <c r="G16" s="51">
        <v>34605</v>
      </c>
      <c r="H16" s="50">
        <v>390.41</v>
      </c>
      <c r="I16" s="50">
        <v>5</v>
      </c>
      <c r="J16" s="51">
        <v>34442</v>
      </c>
      <c r="K16" s="50">
        <v>390.41</v>
      </c>
      <c r="L16" s="50">
        <v>5</v>
      </c>
      <c r="M16" s="51">
        <v>34442</v>
      </c>
      <c r="N16" s="50">
        <v>3157</v>
      </c>
      <c r="O16" s="58">
        <v>100</v>
      </c>
      <c r="Q16" s="6">
        <f t="shared" si="0"/>
        <v>4.829999999999984</v>
      </c>
      <c r="S16" s="6">
        <f t="shared" si="1"/>
        <v>2.410000000000025</v>
      </c>
    </row>
    <row r="17" spans="1:19" ht="18" customHeight="1">
      <c r="A17" s="48">
        <v>2509</v>
      </c>
      <c r="B17" s="50">
        <v>393.03</v>
      </c>
      <c r="C17" s="50">
        <v>855</v>
      </c>
      <c r="D17" s="51">
        <v>34580</v>
      </c>
      <c r="E17" s="50">
        <v>393.02</v>
      </c>
      <c r="F17" s="50">
        <v>848</v>
      </c>
      <c r="G17" s="51">
        <v>34563</v>
      </c>
      <c r="H17" s="50">
        <v>390.46</v>
      </c>
      <c r="I17" s="50">
        <v>7.5</v>
      </c>
      <c r="J17" s="51">
        <v>34457</v>
      </c>
      <c r="K17" s="50">
        <v>390.46</v>
      </c>
      <c r="L17" s="50">
        <v>7.5</v>
      </c>
      <c r="M17" s="51">
        <v>34457</v>
      </c>
      <c r="N17" s="50">
        <v>4000</v>
      </c>
      <c r="O17" s="58">
        <v>127</v>
      </c>
      <c r="Q17" s="6">
        <f t="shared" si="0"/>
        <v>5.029999999999973</v>
      </c>
      <c r="S17" s="6">
        <f t="shared" si="1"/>
        <v>2.4599999999999795</v>
      </c>
    </row>
    <row r="18" spans="1:19" ht="18" customHeight="1">
      <c r="A18" s="48">
        <v>2510</v>
      </c>
      <c r="B18" s="50">
        <v>392.63</v>
      </c>
      <c r="C18" s="50">
        <v>609</v>
      </c>
      <c r="D18" s="51">
        <v>34605</v>
      </c>
      <c r="E18" s="50">
        <v>392.6</v>
      </c>
      <c r="F18" s="50">
        <v>593</v>
      </c>
      <c r="G18" s="51">
        <v>34568</v>
      </c>
      <c r="H18" s="52" t="s">
        <v>18</v>
      </c>
      <c r="I18" s="52" t="s">
        <v>18</v>
      </c>
      <c r="J18" s="53" t="s">
        <v>18</v>
      </c>
      <c r="K18" s="50">
        <v>390.58</v>
      </c>
      <c r="L18" s="50">
        <v>15</v>
      </c>
      <c r="M18" s="51">
        <v>34425</v>
      </c>
      <c r="N18" s="50">
        <v>3513</v>
      </c>
      <c r="O18" s="58">
        <v>111</v>
      </c>
      <c r="Q18" s="6">
        <f t="shared" si="0"/>
        <v>4.6299999999999955</v>
      </c>
      <c r="S18" s="6" t="e">
        <f t="shared" si="1"/>
        <v>#VALUE!</v>
      </c>
    </row>
    <row r="19" spans="1:19" ht="18" customHeight="1">
      <c r="A19" s="48">
        <v>2511</v>
      </c>
      <c r="B19" s="50">
        <v>392.75</v>
      </c>
      <c r="C19" s="50">
        <v>790</v>
      </c>
      <c r="D19" s="51">
        <v>34563</v>
      </c>
      <c r="E19" s="50">
        <v>392.72</v>
      </c>
      <c r="F19" s="50">
        <v>770</v>
      </c>
      <c r="G19" s="51">
        <v>34591</v>
      </c>
      <c r="H19" s="52" t="s">
        <v>18</v>
      </c>
      <c r="I19" s="52" t="s">
        <v>18</v>
      </c>
      <c r="J19" s="53" t="s">
        <v>18</v>
      </c>
      <c r="K19" s="50">
        <v>390.75</v>
      </c>
      <c r="L19" s="50">
        <v>25</v>
      </c>
      <c r="M19" s="51">
        <v>34423</v>
      </c>
      <c r="N19" s="50">
        <v>4030</v>
      </c>
      <c r="O19" s="58">
        <v>128</v>
      </c>
      <c r="Q19" s="6">
        <f t="shared" si="0"/>
        <v>4.75</v>
      </c>
      <c r="S19" s="6" t="e">
        <f t="shared" si="1"/>
        <v>#VALUE!</v>
      </c>
    </row>
    <row r="20" spans="1:19" ht="18" customHeight="1">
      <c r="A20" s="48">
        <v>2512</v>
      </c>
      <c r="B20" s="50">
        <v>392.73</v>
      </c>
      <c r="C20" s="50">
        <v>777</v>
      </c>
      <c r="D20" s="51">
        <v>34568</v>
      </c>
      <c r="E20" s="50">
        <v>392.71</v>
      </c>
      <c r="F20" s="50">
        <v>763</v>
      </c>
      <c r="G20" s="51">
        <v>34576</v>
      </c>
      <c r="H20" s="52" t="s">
        <v>18</v>
      </c>
      <c r="I20" s="52" t="s">
        <v>18</v>
      </c>
      <c r="J20" s="53" t="s">
        <v>18</v>
      </c>
      <c r="K20" s="50">
        <v>390.64</v>
      </c>
      <c r="L20" s="50">
        <v>15</v>
      </c>
      <c r="M20" s="51">
        <v>34473</v>
      </c>
      <c r="N20" s="50">
        <v>3655</v>
      </c>
      <c r="O20" s="58">
        <v>116</v>
      </c>
      <c r="Q20" s="6">
        <f t="shared" si="0"/>
        <v>4.730000000000018</v>
      </c>
      <c r="S20" s="6" t="e">
        <f t="shared" si="1"/>
        <v>#VALUE!</v>
      </c>
    </row>
    <row r="21" spans="1:19" ht="18" customHeight="1">
      <c r="A21" s="48">
        <v>2513</v>
      </c>
      <c r="B21" s="50">
        <v>392.64</v>
      </c>
      <c r="C21" s="50">
        <v>615</v>
      </c>
      <c r="D21" s="51">
        <v>34562</v>
      </c>
      <c r="E21" s="50">
        <v>392.59</v>
      </c>
      <c r="F21" s="50">
        <v>591</v>
      </c>
      <c r="G21" s="51">
        <v>34572</v>
      </c>
      <c r="H21" s="52" t="s">
        <v>18</v>
      </c>
      <c r="I21" s="52" t="s">
        <v>18</v>
      </c>
      <c r="J21" s="53" t="s">
        <v>18</v>
      </c>
      <c r="K21" s="50">
        <v>390.59</v>
      </c>
      <c r="L21" s="50">
        <v>22</v>
      </c>
      <c r="M21" s="51">
        <v>34468</v>
      </c>
      <c r="N21" s="50">
        <v>4980</v>
      </c>
      <c r="O21" s="58">
        <v>158</v>
      </c>
      <c r="Q21" s="6">
        <f t="shared" si="0"/>
        <v>4.639999999999986</v>
      </c>
      <c r="S21" s="6" t="e">
        <f t="shared" si="1"/>
        <v>#VALUE!</v>
      </c>
    </row>
    <row r="22" spans="1:19" ht="18" customHeight="1">
      <c r="A22" s="48">
        <v>2514</v>
      </c>
      <c r="B22" s="60">
        <v>393.2</v>
      </c>
      <c r="C22" s="60">
        <v>864</v>
      </c>
      <c r="D22" s="51">
        <v>34576</v>
      </c>
      <c r="E22" s="50">
        <v>393.17</v>
      </c>
      <c r="F22" s="50">
        <v>848</v>
      </c>
      <c r="G22" s="51">
        <v>34600</v>
      </c>
      <c r="H22" s="54">
        <v>390.66</v>
      </c>
      <c r="I22" s="52" t="s">
        <v>18</v>
      </c>
      <c r="J22" s="53" t="s">
        <v>18</v>
      </c>
      <c r="K22" s="50">
        <v>390.63</v>
      </c>
      <c r="L22" s="50">
        <v>25</v>
      </c>
      <c r="M22" s="51">
        <v>34473</v>
      </c>
      <c r="N22" s="50">
        <v>5680</v>
      </c>
      <c r="O22" s="58">
        <v>180</v>
      </c>
      <c r="Q22" s="6">
        <f t="shared" si="0"/>
        <v>5.199999999999989</v>
      </c>
      <c r="S22" s="6">
        <f t="shared" si="1"/>
        <v>2.660000000000025</v>
      </c>
    </row>
    <row r="23" spans="1:19" ht="18" customHeight="1">
      <c r="A23" s="48">
        <v>2515</v>
      </c>
      <c r="B23" s="50">
        <v>392.96</v>
      </c>
      <c r="C23" s="50">
        <v>739</v>
      </c>
      <c r="D23" s="51">
        <v>34572</v>
      </c>
      <c r="E23" s="50">
        <v>392.91</v>
      </c>
      <c r="F23" s="50">
        <v>715</v>
      </c>
      <c r="G23" s="51">
        <v>34566</v>
      </c>
      <c r="H23" s="52" t="s">
        <v>18</v>
      </c>
      <c r="I23" s="52" t="s">
        <v>18</v>
      </c>
      <c r="J23" s="53" t="s">
        <v>18</v>
      </c>
      <c r="K23" s="50">
        <v>390.64</v>
      </c>
      <c r="L23" s="50">
        <v>26</v>
      </c>
      <c r="M23" s="51">
        <v>34472</v>
      </c>
      <c r="N23" s="50">
        <v>4065</v>
      </c>
      <c r="O23" s="58">
        <v>129</v>
      </c>
      <c r="Q23" s="6">
        <f t="shared" si="0"/>
        <v>4.9599999999999795</v>
      </c>
      <c r="S23" s="6" t="e">
        <f t="shared" si="1"/>
        <v>#VALUE!</v>
      </c>
    </row>
    <row r="24" spans="1:19" ht="18" customHeight="1">
      <c r="A24" s="48">
        <v>2516</v>
      </c>
      <c r="B24" s="50">
        <v>393.08</v>
      </c>
      <c r="C24" s="50">
        <v>800</v>
      </c>
      <c r="D24" s="51">
        <v>34600</v>
      </c>
      <c r="E24" s="50">
        <v>393.06</v>
      </c>
      <c r="F24" s="50">
        <v>790</v>
      </c>
      <c r="G24" s="51">
        <v>34600</v>
      </c>
      <c r="H24" s="50">
        <v>390.66</v>
      </c>
      <c r="I24" s="50">
        <v>28</v>
      </c>
      <c r="J24" s="51">
        <v>34454</v>
      </c>
      <c r="K24" s="50">
        <v>390.67</v>
      </c>
      <c r="L24" s="50">
        <v>29</v>
      </c>
      <c r="M24" s="51">
        <v>34454</v>
      </c>
      <c r="N24" s="50">
        <v>4935</v>
      </c>
      <c r="O24" s="58">
        <v>156</v>
      </c>
      <c r="Q24" s="6">
        <f t="shared" si="0"/>
        <v>5.079999999999984</v>
      </c>
      <c r="S24" s="6">
        <f t="shared" si="1"/>
        <v>2.660000000000025</v>
      </c>
    </row>
    <row r="25" spans="1:19" ht="18" customHeight="1">
      <c r="A25" s="48">
        <v>2517</v>
      </c>
      <c r="B25" s="50">
        <v>392.28</v>
      </c>
      <c r="C25" s="50">
        <v>444</v>
      </c>
      <c r="D25" s="51">
        <v>34566</v>
      </c>
      <c r="E25" s="50">
        <v>392.23</v>
      </c>
      <c r="F25" s="50">
        <v>425</v>
      </c>
      <c r="G25" s="51">
        <v>34606</v>
      </c>
      <c r="H25" s="50">
        <v>390.69</v>
      </c>
      <c r="I25" s="50">
        <v>31</v>
      </c>
      <c r="J25" s="51">
        <v>34419</v>
      </c>
      <c r="K25" s="50">
        <v>390.7</v>
      </c>
      <c r="L25" s="50">
        <v>32</v>
      </c>
      <c r="M25" s="51">
        <v>34418</v>
      </c>
      <c r="N25" s="50">
        <v>3324</v>
      </c>
      <c r="O25" s="58">
        <v>105</v>
      </c>
      <c r="Q25" s="6">
        <f t="shared" si="0"/>
        <v>4.279999999999973</v>
      </c>
      <c r="S25" s="6">
        <f t="shared" si="1"/>
        <v>2.6899999999999977</v>
      </c>
    </row>
    <row r="26" spans="1:19" ht="18" customHeight="1">
      <c r="A26" s="48">
        <v>2518</v>
      </c>
      <c r="B26" s="50">
        <v>392.4</v>
      </c>
      <c r="C26" s="50">
        <v>492</v>
      </c>
      <c r="D26" s="51">
        <v>34581</v>
      </c>
      <c r="E26" s="50">
        <v>392.36</v>
      </c>
      <c r="F26" s="50">
        <v>476</v>
      </c>
      <c r="G26" s="51">
        <v>34581</v>
      </c>
      <c r="H26" s="52" t="s">
        <v>18</v>
      </c>
      <c r="I26" s="52" t="s">
        <v>18</v>
      </c>
      <c r="J26" s="53" t="s">
        <v>18</v>
      </c>
      <c r="K26" s="50">
        <v>390.57</v>
      </c>
      <c r="L26" s="50">
        <v>19</v>
      </c>
      <c r="M26" s="51">
        <v>34454</v>
      </c>
      <c r="N26" s="56" t="s">
        <v>18</v>
      </c>
      <c r="O26" s="59" t="s">
        <v>18</v>
      </c>
      <c r="Q26" s="6">
        <f t="shared" si="0"/>
        <v>4.399999999999977</v>
      </c>
      <c r="S26" s="6" t="e">
        <f t="shared" si="1"/>
        <v>#VALUE!</v>
      </c>
    </row>
    <row r="27" spans="1:19" ht="18" customHeight="1">
      <c r="A27" s="48">
        <v>2519</v>
      </c>
      <c r="B27" s="50">
        <v>392.63</v>
      </c>
      <c r="C27" s="50">
        <v>587</v>
      </c>
      <c r="D27" s="51">
        <v>34606</v>
      </c>
      <c r="E27" s="50">
        <v>390.69</v>
      </c>
      <c r="F27" s="50">
        <v>578</v>
      </c>
      <c r="G27" s="51">
        <v>34606</v>
      </c>
      <c r="H27" s="50">
        <v>390.69</v>
      </c>
      <c r="I27" s="50">
        <v>31</v>
      </c>
      <c r="J27" s="51">
        <v>34415</v>
      </c>
      <c r="K27" s="50">
        <v>390.69</v>
      </c>
      <c r="L27" s="50">
        <v>31</v>
      </c>
      <c r="M27" s="51">
        <v>34415</v>
      </c>
      <c r="N27" s="50">
        <v>3252</v>
      </c>
      <c r="O27" s="58">
        <v>103</v>
      </c>
      <c r="Q27" s="6">
        <f t="shared" si="0"/>
        <v>4.6299999999999955</v>
      </c>
      <c r="S27" s="6">
        <f t="shared" si="1"/>
        <v>2.6899999999999977</v>
      </c>
    </row>
    <row r="28" spans="1:19" ht="18" customHeight="1">
      <c r="A28" s="48">
        <v>2520</v>
      </c>
      <c r="B28" s="52" t="s">
        <v>18</v>
      </c>
      <c r="C28" s="53" t="s">
        <v>18</v>
      </c>
      <c r="D28" s="53" t="s">
        <v>18</v>
      </c>
      <c r="E28" s="50">
        <v>392.44</v>
      </c>
      <c r="F28" s="50">
        <v>508</v>
      </c>
      <c r="G28" s="51">
        <v>34581</v>
      </c>
      <c r="H28" s="50">
        <v>390.6</v>
      </c>
      <c r="I28" s="50">
        <v>22</v>
      </c>
      <c r="J28" s="51">
        <v>34418</v>
      </c>
      <c r="K28" s="50">
        <v>390.6</v>
      </c>
      <c r="L28" s="50">
        <v>22</v>
      </c>
      <c r="M28" s="51">
        <v>34418</v>
      </c>
      <c r="N28" s="56" t="s">
        <v>18</v>
      </c>
      <c r="O28" s="59" t="s">
        <v>18</v>
      </c>
      <c r="Q28" s="6" t="e">
        <f>B28-$Q$4</f>
        <v>#VALUE!</v>
      </c>
      <c r="S28" s="6">
        <f t="shared" si="1"/>
        <v>2.6000000000000227</v>
      </c>
    </row>
    <row r="29" spans="1:19" ht="18" customHeight="1">
      <c r="A29" s="48">
        <v>2521</v>
      </c>
      <c r="B29" s="50">
        <v>392.52</v>
      </c>
      <c r="C29" s="50">
        <v>541.19</v>
      </c>
      <c r="D29" s="51">
        <v>34580</v>
      </c>
      <c r="E29" s="50">
        <v>392.46</v>
      </c>
      <c r="F29" s="50">
        <v>516.6</v>
      </c>
      <c r="G29" s="51">
        <v>34591</v>
      </c>
      <c r="H29" s="50">
        <v>390.53</v>
      </c>
      <c r="I29" s="50">
        <v>16.05</v>
      </c>
      <c r="J29" s="51">
        <v>34416</v>
      </c>
      <c r="K29" s="50">
        <v>390.53</v>
      </c>
      <c r="L29" s="50">
        <v>16.05</v>
      </c>
      <c r="M29" s="51">
        <v>34416</v>
      </c>
      <c r="N29" s="50">
        <v>4032</v>
      </c>
      <c r="O29" s="58">
        <v>127.87</v>
      </c>
      <c r="Q29" s="6">
        <f t="shared" si="0"/>
        <v>4.519999999999982</v>
      </c>
      <c r="S29" s="6">
        <f t="shared" si="1"/>
        <v>2.5299999999999727</v>
      </c>
    </row>
    <row r="30" spans="1:19" ht="18" customHeight="1">
      <c r="A30" s="48">
        <v>2522</v>
      </c>
      <c r="B30" s="50">
        <v>392.19</v>
      </c>
      <c r="C30" s="50">
        <v>410.4</v>
      </c>
      <c r="D30" s="51">
        <v>34553</v>
      </c>
      <c r="E30" s="50">
        <v>392.12</v>
      </c>
      <c r="F30" s="50">
        <v>385.21</v>
      </c>
      <c r="G30" s="51">
        <v>34553</v>
      </c>
      <c r="H30" s="50">
        <v>390.35</v>
      </c>
      <c r="I30" s="50">
        <v>5</v>
      </c>
      <c r="J30" s="51">
        <v>34420</v>
      </c>
      <c r="K30" s="50">
        <v>390.35</v>
      </c>
      <c r="L30" s="50">
        <v>5</v>
      </c>
      <c r="M30" s="51">
        <v>34420</v>
      </c>
      <c r="N30" s="50">
        <v>2033.7</v>
      </c>
      <c r="O30" s="58">
        <v>64.33</v>
      </c>
      <c r="Q30" s="6">
        <f t="shared" si="0"/>
        <v>4.189999999999998</v>
      </c>
      <c r="S30" s="6">
        <f t="shared" si="1"/>
        <v>2.3500000000000227</v>
      </c>
    </row>
    <row r="31" spans="1:19" ht="18" customHeight="1">
      <c r="A31" s="48">
        <v>2523</v>
      </c>
      <c r="B31" s="50">
        <v>392.86</v>
      </c>
      <c r="C31" s="50">
        <v>691.21</v>
      </c>
      <c r="D31" s="51">
        <v>34587</v>
      </c>
      <c r="E31" s="54">
        <v>392.83</v>
      </c>
      <c r="F31" s="50">
        <v>677.09</v>
      </c>
      <c r="G31" s="51">
        <v>34587</v>
      </c>
      <c r="H31" s="61">
        <v>390.22</v>
      </c>
      <c r="I31" s="61">
        <v>0.6</v>
      </c>
      <c r="J31" s="55">
        <v>37395</v>
      </c>
      <c r="K31" s="52" t="s">
        <v>18</v>
      </c>
      <c r="L31" s="52" t="s">
        <v>18</v>
      </c>
      <c r="M31" s="53" t="s">
        <v>18</v>
      </c>
      <c r="N31" s="56" t="s">
        <v>18</v>
      </c>
      <c r="O31" s="59" t="s">
        <v>18</v>
      </c>
      <c r="Q31" s="6">
        <f t="shared" si="0"/>
        <v>4.860000000000014</v>
      </c>
      <c r="S31" s="6">
        <f t="shared" si="1"/>
        <v>2.2200000000000273</v>
      </c>
    </row>
    <row r="32" spans="1:19" ht="18" customHeight="1">
      <c r="A32" s="48"/>
      <c r="B32" s="50"/>
      <c r="C32" s="50"/>
      <c r="D32" s="51"/>
      <c r="E32" s="49"/>
      <c r="F32" s="50"/>
      <c r="G32" s="51"/>
      <c r="H32" s="50"/>
      <c r="I32" s="50"/>
      <c r="J32" s="51"/>
      <c r="K32" s="50"/>
      <c r="L32" s="50"/>
      <c r="M32" s="51"/>
      <c r="N32" s="49"/>
      <c r="O32" s="62"/>
      <c r="S32" s="6"/>
    </row>
    <row r="33" spans="1:19" ht="22.5" customHeight="1">
      <c r="A33" s="48"/>
      <c r="B33" s="50"/>
      <c r="C33" s="50"/>
      <c r="D33" s="63" t="s">
        <v>19</v>
      </c>
      <c r="E33" s="49"/>
      <c r="F33" s="50"/>
      <c r="G33" s="51"/>
      <c r="H33" s="50"/>
      <c r="I33" s="50"/>
      <c r="J33" s="51"/>
      <c r="K33" s="50"/>
      <c r="L33" s="50"/>
      <c r="M33" s="51"/>
      <c r="N33" s="49"/>
      <c r="O33" s="62"/>
      <c r="S33" s="6"/>
    </row>
    <row r="34" spans="1:19" ht="18" customHeight="1">
      <c r="A34" s="48"/>
      <c r="B34" s="50"/>
      <c r="C34" s="50"/>
      <c r="D34" s="51"/>
      <c r="E34" s="49"/>
      <c r="F34" s="50"/>
      <c r="G34" s="51"/>
      <c r="H34" s="50"/>
      <c r="I34" s="50"/>
      <c r="J34" s="51"/>
      <c r="K34" s="50"/>
      <c r="L34" s="50"/>
      <c r="M34" s="51"/>
      <c r="N34" s="49"/>
      <c r="O34" s="62"/>
      <c r="S34" s="6"/>
    </row>
    <row r="35" spans="1:19" ht="18" customHeight="1">
      <c r="A35" s="48">
        <v>2563</v>
      </c>
      <c r="B35" s="50">
        <v>390.93</v>
      </c>
      <c r="C35" s="54" t="s">
        <v>23</v>
      </c>
      <c r="D35" s="51">
        <v>44083</v>
      </c>
      <c r="E35" s="50">
        <v>390.743</v>
      </c>
      <c r="F35" s="54" t="s">
        <v>23</v>
      </c>
      <c r="G35" s="51">
        <v>44083</v>
      </c>
      <c r="H35" s="50">
        <v>389.7</v>
      </c>
      <c r="I35" s="54" t="s">
        <v>23</v>
      </c>
      <c r="J35" s="55">
        <v>44146</v>
      </c>
      <c r="K35" s="50">
        <v>389.74</v>
      </c>
      <c r="L35" s="54" t="s">
        <v>23</v>
      </c>
      <c r="M35" s="55">
        <v>44140</v>
      </c>
      <c r="N35" s="72" t="s">
        <v>23</v>
      </c>
      <c r="O35" s="73" t="s">
        <v>23</v>
      </c>
      <c r="Q35" s="6">
        <f>B35-$Q$4</f>
        <v>2.930000000000007</v>
      </c>
      <c r="S35" s="6">
        <f t="shared" si="1"/>
        <v>1.6999999999999886</v>
      </c>
    </row>
    <row r="36" spans="1:19" ht="18" customHeight="1">
      <c r="A36" s="48">
        <v>2564</v>
      </c>
      <c r="B36" s="50">
        <v>391.1</v>
      </c>
      <c r="C36" s="10" t="s">
        <v>23</v>
      </c>
      <c r="D36" s="51">
        <v>44425</v>
      </c>
      <c r="E36" s="50">
        <v>391.06</v>
      </c>
      <c r="F36" s="54" t="s">
        <v>23</v>
      </c>
      <c r="G36" s="51">
        <v>44425</v>
      </c>
      <c r="H36" s="50">
        <v>389.7</v>
      </c>
      <c r="I36" s="54" t="s">
        <v>23</v>
      </c>
      <c r="J36" s="55">
        <v>44287</v>
      </c>
      <c r="K36" s="50">
        <v>389.717</v>
      </c>
      <c r="L36" s="54" t="s">
        <v>23</v>
      </c>
      <c r="M36" s="55">
        <v>44287</v>
      </c>
      <c r="N36" s="72" t="s">
        <v>23</v>
      </c>
      <c r="O36" s="73" t="s">
        <v>23</v>
      </c>
      <c r="Q36" s="6">
        <f>B36-$Q$4</f>
        <v>3.1000000000000227</v>
      </c>
      <c r="S36" s="6">
        <f t="shared" si="1"/>
        <v>1.6999999999999886</v>
      </c>
    </row>
    <row r="37" spans="1:19" ht="18" customHeight="1">
      <c r="A37" s="48">
        <v>2565</v>
      </c>
      <c r="B37" s="50">
        <v>392.76</v>
      </c>
      <c r="C37" s="54" t="s">
        <v>23</v>
      </c>
      <c r="D37" s="51">
        <v>44786</v>
      </c>
      <c r="E37" s="50">
        <v>392.61</v>
      </c>
      <c r="F37" s="54" t="s">
        <v>23</v>
      </c>
      <c r="G37" s="51">
        <v>44786</v>
      </c>
      <c r="H37" s="50">
        <v>389.58</v>
      </c>
      <c r="I37" s="54" t="s">
        <v>23</v>
      </c>
      <c r="J37" s="55">
        <v>44882</v>
      </c>
      <c r="K37" s="50">
        <v>389.67</v>
      </c>
      <c r="L37" s="54" t="s">
        <v>23</v>
      </c>
      <c r="M37" s="55">
        <v>44882</v>
      </c>
      <c r="N37" s="72" t="s">
        <v>23</v>
      </c>
      <c r="O37" s="73" t="s">
        <v>23</v>
      </c>
      <c r="Q37" s="6">
        <f>B37-$Q$4</f>
        <v>4.759999999999991</v>
      </c>
      <c r="S37" s="6">
        <f t="shared" si="1"/>
        <v>1.579999999999984</v>
      </c>
    </row>
    <row r="38" spans="1:15" ht="18" customHeight="1">
      <c r="A38" s="48"/>
      <c r="B38" s="50"/>
      <c r="C38" s="50"/>
      <c r="D38" s="51"/>
      <c r="E38" s="49"/>
      <c r="F38" s="50"/>
      <c r="G38" s="51"/>
      <c r="H38" s="50"/>
      <c r="I38" s="50"/>
      <c r="J38" s="51"/>
      <c r="K38" s="50"/>
      <c r="L38" s="50"/>
      <c r="M38" s="51"/>
      <c r="N38" s="49"/>
      <c r="O38" s="62"/>
    </row>
    <row r="39" spans="1:15" ht="18" customHeight="1">
      <c r="A39" s="48"/>
      <c r="B39" s="50"/>
      <c r="C39" s="50"/>
      <c r="D39" s="51"/>
      <c r="E39" s="49"/>
      <c r="F39" s="50"/>
      <c r="G39" s="51"/>
      <c r="H39" s="50"/>
      <c r="I39" s="50"/>
      <c r="J39" s="51"/>
      <c r="K39" s="50"/>
      <c r="L39" s="50"/>
      <c r="M39" s="51"/>
      <c r="N39" s="49"/>
      <c r="O39" s="62"/>
    </row>
    <row r="40" spans="1:15" ht="18" customHeight="1">
      <c r="A40" s="48"/>
      <c r="B40" s="50"/>
      <c r="C40" s="50"/>
      <c r="D40" s="51"/>
      <c r="E40" s="49"/>
      <c r="F40" s="50"/>
      <c r="G40" s="51"/>
      <c r="H40" s="50"/>
      <c r="I40" s="50"/>
      <c r="J40" s="51"/>
      <c r="K40" s="50"/>
      <c r="L40" s="50"/>
      <c r="M40" s="51"/>
      <c r="N40" s="49"/>
      <c r="O40" s="62"/>
    </row>
    <row r="41" spans="1:15" ht="18" customHeight="1">
      <c r="A41" s="48"/>
      <c r="B41" s="50"/>
      <c r="C41" s="50"/>
      <c r="D41" s="51"/>
      <c r="E41" s="49"/>
      <c r="F41" s="50"/>
      <c r="G41" s="51"/>
      <c r="H41" s="50"/>
      <c r="I41" s="50"/>
      <c r="J41" s="51"/>
      <c r="K41" s="50"/>
      <c r="L41" s="50"/>
      <c r="M41" s="51"/>
      <c r="N41" s="49"/>
      <c r="O41" s="62"/>
    </row>
    <row r="42" spans="1:15" ht="18" customHeight="1">
      <c r="A42" s="48"/>
      <c r="B42" s="50"/>
      <c r="C42" s="50"/>
      <c r="D42" s="51"/>
      <c r="E42" s="49"/>
      <c r="F42" s="50"/>
      <c r="G42" s="51"/>
      <c r="H42" s="50"/>
      <c r="I42" s="50"/>
      <c r="J42" s="51"/>
      <c r="K42" s="50"/>
      <c r="L42" s="50"/>
      <c r="M42" s="51"/>
      <c r="N42" s="49"/>
      <c r="O42" s="62"/>
    </row>
    <row r="43" spans="1:15" ht="22.5" customHeight="1">
      <c r="A43" s="64"/>
      <c r="B43" s="65"/>
      <c r="C43" s="66" t="s">
        <v>20</v>
      </c>
      <c r="D43" s="67"/>
      <c r="E43" s="68"/>
      <c r="F43" s="65"/>
      <c r="G43" s="67"/>
      <c r="H43" s="65"/>
      <c r="I43" s="65"/>
      <c r="J43" s="67"/>
      <c r="K43" s="65"/>
      <c r="L43" s="65"/>
      <c r="M43" s="67"/>
      <c r="N43" s="68"/>
      <c r="O43" s="69"/>
    </row>
    <row r="44" spans="2:12" ht="18.75">
      <c r="B44" s="1"/>
      <c r="C44" s="1"/>
      <c r="F44" s="1"/>
      <c r="H44" s="1"/>
      <c r="I44" s="1"/>
      <c r="K44" s="1"/>
      <c r="L44" s="1"/>
    </row>
    <row r="45" spans="2:12" ht="18.75">
      <c r="B45" s="1"/>
      <c r="C45" s="1"/>
      <c r="F45" s="1"/>
      <c r="H45" s="1"/>
      <c r="I45" s="1"/>
      <c r="K45" s="1"/>
      <c r="L45" s="1"/>
    </row>
    <row r="49" ht="18.75">
      <c r="C49" s="71"/>
    </row>
  </sheetData>
  <sheetProtection/>
  <printOptions/>
  <pageMargins left="0.72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2002-12-26T13:33:21Z</cp:lastPrinted>
  <dcterms:created xsi:type="dcterms:W3CDTF">2000-08-25T07:20:01Z</dcterms:created>
  <dcterms:modified xsi:type="dcterms:W3CDTF">2023-05-30T03:04:52Z</dcterms:modified>
  <cp:category/>
  <cp:version/>
  <cp:contentType/>
  <cp:contentStatus/>
</cp:coreProperties>
</file>