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<sst xmlns="http://schemas.openxmlformats.org/spreadsheetml/2006/main" count="50" uniqueCount="25">
  <si>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</si>
  <si>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</si>
  <si>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</si>
  <si>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</si>
  <si>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</si>
  <si>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</si>
  <si>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</si>
  <si>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</si>
  <si>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</si>
  <si>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</si>
  <si>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</si>
  <si>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</si>
  <si>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</si>
  <si>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</si>
  <si>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</si>
  <si>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</si>
  <si>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</si>
  <si>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</si>
  <si>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</si>
  <si>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</si>
  <si>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</si>
  <si>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</si>
  <si>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</si>
  <si>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G.12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</si>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</sst>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บ้านใหม่ริมฝาง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6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'G.12'!$D$36:$O$36</c:f>
              <c:numCache/>
            </c:numRef>
          </c:xVal>
          <c:yVal>
            <c:numRef>
              <c:f>'G.12'!$D$37:$O$37</c:f>
              <c:numCache/>
            </c:numRef>
          </c:yVal>
          <c:smooth val="0"/>
        </c:ser>
        <c:axId val="42344418"/>
        <c:axId val="45555443"/>
      </c:scatterChart>
      <c:valAx>
        <c:axId val="423444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555443"/>
        <c:crossesAt val="1"/>
        <c:crossBetween val="midCat"/>
        <c:dispUnits/>
        <c:majorUnit val="10"/>
      </c:valAx>
      <c:valAx>
        <c:axId val="455554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344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AVERAGE(J41:J56)</f>
        <v>4.545312499999991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7" t="s">
        <v>1</v>
      </c>
      <c r="B5" s="108" t="s">
        <v>22</v>
      </c>
      <c r="C5" s="107" t="s">
        <v>1</v>
      </c>
      <c r="D5" s="10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(VAR(J41:J56))</f>
        <v>0.20845156249999816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3">
        <f>I41</f>
        <v>2548</v>
      </c>
      <c r="B6" s="104">
        <v>4.48</v>
      </c>
      <c r="C6" s="105"/>
      <c r="D6" s="10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STDEV(J41:J56)</f>
        <v>0.4565649597811884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>A6+1</f>
        <v>2549</v>
      </c>
      <c r="B7" s="96">
        <v>4.8</v>
      </c>
      <c r="C7" s="97"/>
      <c r="D7" s="9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aca="true" t="shared" si="0" ref="A8:A21">A7+1</f>
        <v>2550</v>
      </c>
      <c r="B8" s="96">
        <v>4.1</v>
      </c>
      <c r="C8" s="97"/>
      <c r="D8" s="9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2551</v>
      </c>
      <c r="B9" s="96">
        <v>3.86</v>
      </c>
      <c r="C9" s="97"/>
      <c r="D9" s="98"/>
      <c r="E9" s="36"/>
      <c r="F9" s="36"/>
      <c r="U9" t="s">
        <v>15</v>
      </c>
      <c r="V9" s="14">
        <f>+B80</f>
        <v>0.515369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2552</v>
      </c>
      <c r="B10" s="96">
        <v>3.88</v>
      </c>
      <c r="C10" s="97"/>
      <c r="D10" s="98"/>
      <c r="E10" s="35"/>
      <c r="F10" s="7"/>
      <c r="U10" t="s">
        <v>16</v>
      </c>
      <c r="V10" s="14">
        <f>+B81</f>
        <v>1.030603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2553</v>
      </c>
      <c r="B11" s="96">
        <v>4.529999999999973</v>
      </c>
      <c r="C11" s="97"/>
      <c r="D11" s="9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f t="shared" si="0"/>
        <v>2554</v>
      </c>
      <c r="B12" s="96">
        <v>4.94</v>
      </c>
      <c r="C12" s="97"/>
      <c r="D12" s="9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f t="shared" si="0"/>
        <v>2555</v>
      </c>
      <c r="B13" s="96">
        <v>4.639999999999986</v>
      </c>
      <c r="C13" s="97"/>
      <c r="D13" s="9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f t="shared" si="0"/>
        <v>2556</v>
      </c>
      <c r="B14" s="96">
        <v>5.204999999999984</v>
      </c>
      <c r="C14" s="97"/>
      <c r="D14" s="9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f t="shared" si="0"/>
        <v>2557</v>
      </c>
      <c r="B15" s="96">
        <v>4.44</v>
      </c>
      <c r="C15" s="97"/>
      <c r="D15" s="9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f t="shared" si="0"/>
        <v>2558</v>
      </c>
      <c r="B16" s="96">
        <v>3.93</v>
      </c>
      <c r="C16" s="97"/>
      <c r="D16" s="9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f t="shared" si="0"/>
        <v>2559</v>
      </c>
      <c r="B17" s="96">
        <v>4.46</v>
      </c>
      <c r="C17" s="97"/>
      <c r="D17" s="9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f t="shared" si="0"/>
        <v>2560</v>
      </c>
      <c r="B18" s="96">
        <v>5.18</v>
      </c>
      <c r="C18" s="97"/>
      <c r="D18" s="9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f t="shared" si="0"/>
        <v>2561</v>
      </c>
      <c r="B19" s="96">
        <v>5.06</v>
      </c>
      <c r="C19" s="97"/>
      <c r="D19" s="9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f t="shared" si="0"/>
        <v>2562</v>
      </c>
      <c r="B20" s="96">
        <v>4.979999999999961</v>
      </c>
      <c r="C20" s="97"/>
      <c r="D20" s="9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f t="shared" si="0"/>
        <v>2563</v>
      </c>
      <c r="B21" s="96">
        <v>4.239999999999952</v>
      </c>
      <c r="C21" s="97"/>
      <c r="D21" s="9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/>
      <c r="B22" s="96"/>
      <c r="C22" s="97"/>
      <c r="D22" s="9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/>
      <c r="B23" s="96"/>
      <c r="C23" s="97"/>
      <c r="D23" s="9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/>
      <c r="B24" s="96"/>
      <c r="C24" s="97"/>
      <c r="D24" s="9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/>
      <c r="B25" s="96"/>
      <c r="C25" s="97"/>
      <c r="D25" s="9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/>
      <c r="B26" s="96"/>
      <c r="C26" s="97"/>
      <c r="D26" s="9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/>
      <c r="B27" s="96"/>
      <c r="C27" s="97"/>
      <c r="D27" s="9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/>
      <c r="B28" s="96"/>
      <c r="C28" s="97"/>
      <c r="D28" s="9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/>
      <c r="B29" s="96"/>
      <c r="C29" s="97"/>
      <c r="D29" s="9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/>
      <c r="B30" s="96"/>
      <c r="C30" s="97"/>
      <c r="D30" s="9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/>
      <c r="B31" s="96"/>
      <c r="C31" s="97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/>
      <c r="B32" s="96"/>
      <c r="C32" s="97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/>
      <c r="B33" s="96"/>
      <c r="C33" s="97"/>
      <c r="D33" s="98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9"/>
      <c r="B34" s="100"/>
      <c r="C34" s="101"/>
      <c r="D34" s="10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4.48</v>
      </c>
      <c r="E37" s="77">
        <f t="shared" si="2"/>
        <v>4.72</v>
      </c>
      <c r="F37" s="77">
        <f t="shared" si="2"/>
        <v>4.87</v>
      </c>
      <c r="G37" s="77">
        <f t="shared" si="2"/>
        <v>4.98</v>
      </c>
      <c r="H37" s="77">
        <f t="shared" si="2"/>
        <v>5.07</v>
      </c>
      <c r="I37" s="77">
        <f t="shared" si="2"/>
        <v>5.31</v>
      </c>
      <c r="J37" s="77">
        <f t="shared" si="2"/>
        <v>5.63</v>
      </c>
      <c r="K37" s="77">
        <f t="shared" si="2"/>
        <v>5.73</v>
      </c>
      <c r="L37" s="77">
        <f t="shared" si="2"/>
        <v>6.05</v>
      </c>
      <c r="M37" s="78">
        <f t="shared" si="2"/>
        <v>6.35</v>
      </c>
      <c r="N37" s="78">
        <f t="shared" si="2"/>
        <v>6.66</v>
      </c>
      <c r="O37" s="78">
        <f t="shared" si="2"/>
        <v>7.07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2548</v>
      </c>
      <c r="J41" s="73">
        <v>4.48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f>I41+1</f>
        <v>2549</v>
      </c>
      <c r="J42" s="73">
        <v>4.8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f aca="true" t="shared" si="3" ref="I43:I56">I42+1</f>
        <v>2550</v>
      </c>
      <c r="J43" s="73">
        <v>4.1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f t="shared" si="3"/>
        <v>2551</v>
      </c>
      <c r="J44" s="73">
        <v>3.86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f t="shared" si="3"/>
        <v>2552</v>
      </c>
      <c r="J45" s="73">
        <v>3.88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f t="shared" si="3"/>
        <v>2553</v>
      </c>
      <c r="J46" s="73">
        <v>4.529999999999973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f t="shared" si="3"/>
        <v>2554</v>
      </c>
      <c r="J47" s="73">
        <v>4.94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f t="shared" si="3"/>
        <v>2555</v>
      </c>
      <c r="J48" s="73">
        <v>4.639999999999986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f t="shared" si="3"/>
        <v>2556</v>
      </c>
      <c r="J49" s="73">
        <v>5.204999999999984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f t="shared" si="3"/>
        <v>2557</v>
      </c>
      <c r="J50" s="73">
        <v>4.44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f t="shared" si="3"/>
        <v>2558</v>
      </c>
      <c r="J51" s="73">
        <v>3.93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f t="shared" si="3"/>
        <v>2559</v>
      </c>
      <c r="J52" s="73">
        <v>4.46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f t="shared" si="3"/>
        <v>2560</v>
      </c>
      <c r="J53" s="73">
        <v>5.18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f t="shared" si="3"/>
        <v>2561</v>
      </c>
      <c r="J54" s="73">
        <v>5.06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f t="shared" si="3"/>
        <v>2562</v>
      </c>
      <c r="J55" s="73">
        <v>4.979999999999961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f t="shared" si="3"/>
        <v>2563</v>
      </c>
      <c r="J56" s="73">
        <v>4.239999999999952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/>
      <c r="J57" s="73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0.515369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1.030603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2.257297626374838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4.317000117096515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I11" sqref="I11"/>
    </sheetView>
  </sheetViews>
  <sheetFormatPr defaultColWidth="9.140625" defaultRowHeight="21.75"/>
  <sheetData>
    <row r="1" ht="21">
      <c r="D1" s="70">
        <v>462.83</v>
      </c>
    </row>
    <row r="2" spans="2:4" ht="21">
      <c r="B2" s="82">
        <v>2547</v>
      </c>
      <c r="C2" s="80">
        <v>3.61</v>
      </c>
      <c r="D2" s="86"/>
    </row>
    <row r="3" spans="2:4" ht="21">
      <c r="B3" s="83">
        <v>2548</v>
      </c>
      <c r="C3" s="81">
        <v>4.39</v>
      </c>
      <c r="D3" s="87"/>
    </row>
    <row r="4" spans="2:4" ht="21">
      <c r="B4" s="83">
        <v>2549</v>
      </c>
      <c r="C4" s="81">
        <v>3.12</v>
      </c>
      <c r="D4" s="87"/>
    </row>
    <row r="5" spans="2:4" ht="21">
      <c r="B5" s="83">
        <v>2550</v>
      </c>
      <c r="C5" s="81">
        <v>2.72</v>
      </c>
      <c r="D5" s="87"/>
    </row>
    <row r="6" spans="2:4" ht="21">
      <c r="B6" s="83">
        <v>2551</v>
      </c>
      <c r="C6" s="81">
        <v>465.36</v>
      </c>
      <c r="D6" s="87">
        <f>C6-D1</f>
        <v>2.5300000000000296</v>
      </c>
    </row>
    <row r="7" spans="2:4" ht="21">
      <c r="B7" s="83"/>
      <c r="C7" s="81"/>
      <c r="D7" s="87"/>
    </row>
    <row r="8" spans="2:4" ht="21">
      <c r="B8" s="83"/>
      <c r="C8" s="81"/>
      <c r="D8" s="87"/>
    </row>
    <row r="9" spans="2:4" ht="21">
      <c r="B9" s="83"/>
      <c r="C9" s="81"/>
      <c r="D9" s="87"/>
    </row>
    <row r="10" spans="2:4" ht="21">
      <c r="B10" s="83"/>
      <c r="C10" s="81"/>
      <c r="D10" s="87"/>
    </row>
    <row r="11" spans="2:4" ht="21">
      <c r="B11" s="83"/>
      <c r="C11" s="81"/>
      <c r="D11" s="87"/>
    </row>
    <row r="12" spans="2:4" ht="21">
      <c r="B12" s="83"/>
      <c r="C12" s="81"/>
      <c r="D12" s="87"/>
    </row>
    <row r="13" spans="2:4" ht="21">
      <c r="B13" s="83"/>
      <c r="C13" s="88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2021-07-27T06:14:31Z</dcterms:modified>
  <cp:category/>
  <cp:version/>
  <cp:contentType/>
  <cp:contentStatus/>
</cp:coreProperties>
</file>