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<sst xmlns="http://schemas.openxmlformats.org/spreadsheetml/2006/main" count="50" uniqueCount="25">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</sst>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G.12 น้ำฝาง บ้านใหม่ริมฝาง อ.ฝาง จ.เชียงใหม่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'G.12'!$D$36:$O$36</c:f>
              <c:numCache/>
            </c:numRef>
          </c:xVal>
          <c:yVal>
            <c:numRef>
              <c:f>'G.12'!$D$37:$O$37</c:f>
              <c:numCache/>
            </c:numRef>
          </c:yVal>
          <c:smooth val="0"/>
        </c:ser>
        <c:axId val="31639227"/>
        <c:axId val="16317588"/>
      </c:scatterChart>
      <c:valAx>
        <c:axId val="316392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317588"/>
        <c:crossesAt val="1"/>
        <c:crossBetween val="midCat"/>
        <c:dispUnits/>
        <c:majorUnit val="10"/>
      </c:valAx>
      <c:valAx>
        <c:axId val="1631758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639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T29" sqref="T2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4.495769230769226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0.2123160256410254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2548</v>
      </c>
      <c r="B6" s="93">
        <v>4.48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0.46077763144604295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A6+1</f>
        <v>2549</v>
      </c>
      <c r="B7" s="93">
        <v>4.8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aca="true" t="shared" si="0" ref="A8:A18">A7+1</f>
        <v>2550</v>
      </c>
      <c r="B8" s="93">
        <v>4.1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2551</v>
      </c>
      <c r="B9" s="93">
        <v>3.86</v>
      </c>
      <c r="C9" s="65"/>
      <c r="D9" s="84"/>
      <c r="E9" s="36"/>
      <c r="F9" s="36"/>
      <c r="U9" t="s">
        <v>16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2552</v>
      </c>
      <c r="B10" s="93">
        <v>3.88</v>
      </c>
      <c r="C10" s="65"/>
      <c r="D10" s="84"/>
      <c r="E10" s="35"/>
      <c r="F10" s="7"/>
      <c r="U10" t="s">
        <v>17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2553</v>
      </c>
      <c r="B11" s="93">
        <v>4.529999999999973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2554</v>
      </c>
      <c r="B12" s="93">
        <v>4.94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2555</v>
      </c>
      <c r="B13" s="93">
        <v>4.639999999999986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2556</v>
      </c>
      <c r="B14" s="93">
        <v>5.204999999999984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2557</v>
      </c>
      <c r="B15" s="93">
        <v>4.44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2558</v>
      </c>
      <c r="B16" s="93">
        <v>3.93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2559</v>
      </c>
      <c r="B17" s="93">
        <v>4.46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2560</v>
      </c>
      <c r="B18" s="93">
        <v>5.18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3"/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3"/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4.43</v>
      </c>
      <c r="E37" s="82">
        <f t="shared" si="2"/>
        <v>4.68</v>
      </c>
      <c r="F37" s="82">
        <f t="shared" si="2"/>
        <v>4.84</v>
      </c>
      <c r="G37" s="82">
        <f t="shared" si="2"/>
        <v>4.95</v>
      </c>
      <c r="H37" s="82">
        <f t="shared" si="2"/>
        <v>5.05</v>
      </c>
      <c r="I37" s="82">
        <f t="shared" si="2"/>
        <v>5.3</v>
      </c>
      <c r="J37" s="82">
        <f t="shared" si="2"/>
        <v>5.63</v>
      </c>
      <c r="K37" s="82">
        <f t="shared" si="2"/>
        <v>5.74</v>
      </c>
      <c r="L37" s="82">
        <f t="shared" si="2"/>
        <v>6.06</v>
      </c>
      <c r="M37" s="83">
        <f t="shared" si="2"/>
        <v>6.39</v>
      </c>
      <c r="N37" s="83">
        <f t="shared" si="2"/>
        <v>6.71</v>
      </c>
      <c r="O37" s="83">
        <f t="shared" si="2"/>
        <v>7.13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2548</v>
      </c>
      <c r="J41" s="78">
        <v>4.48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f>I41+1</f>
        <v>2549</v>
      </c>
      <c r="J42" s="78">
        <v>4.8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f aca="true" t="shared" si="3" ref="I43:I53">I42+1</f>
        <v>2550</v>
      </c>
      <c r="J43" s="78">
        <v>4.1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f t="shared" si="3"/>
        <v>2551</v>
      </c>
      <c r="J44" s="78">
        <v>3.86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f t="shared" si="3"/>
        <v>2552</v>
      </c>
      <c r="J45" s="78">
        <v>3.88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f t="shared" si="3"/>
        <v>2553</v>
      </c>
      <c r="J46" s="78">
        <v>4.529999999999973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f t="shared" si="3"/>
        <v>2554</v>
      </c>
      <c r="J47" s="78">
        <v>4.94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f t="shared" si="3"/>
        <v>2555</v>
      </c>
      <c r="J48" s="78">
        <v>4.639999999999986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f t="shared" si="3"/>
        <v>2556</v>
      </c>
      <c r="J49" s="78">
        <v>5.204999999999984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f t="shared" si="3"/>
        <v>2557</v>
      </c>
      <c r="J50" s="78">
        <v>4.44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f t="shared" si="3"/>
        <v>2558</v>
      </c>
      <c r="J51" s="78">
        <v>3.93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f t="shared" si="3"/>
        <v>2559</v>
      </c>
      <c r="J52" s="78">
        <v>4.46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f t="shared" si="3"/>
        <v>2560</v>
      </c>
      <c r="J53" s="78">
        <v>5.18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/>
      <c r="J54" s="78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2.1640091270723145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4.261504507179149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I11" sqref="I11"/>
    </sheetView>
  </sheetViews>
  <sheetFormatPr defaultColWidth="9.140625" defaultRowHeight="21.75"/>
  <sheetData>
    <row r="1" ht="21.75">
      <c r="D1" s="75">
        <v>462.83</v>
      </c>
    </row>
    <row r="2" spans="2:4" ht="21.75">
      <c r="B2" s="88">
        <v>2547</v>
      </c>
      <c r="C2" s="86">
        <v>3.61</v>
      </c>
      <c r="D2" s="97"/>
    </row>
    <row r="3" spans="2:4" ht="21.75">
      <c r="B3" s="89">
        <v>2548</v>
      </c>
      <c r="C3" s="87">
        <v>4.39</v>
      </c>
      <c r="D3" s="98"/>
    </row>
    <row r="4" spans="2:4" ht="21.75">
      <c r="B4" s="89">
        <v>2549</v>
      </c>
      <c r="C4" s="87">
        <v>3.12</v>
      </c>
      <c r="D4" s="98"/>
    </row>
    <row r="5" spans="2:4" ht="21.75">
      <c r="B5" s="89">
        <v>2550</v>
      </c>
      <c r="C5" s="87">
        <v>2.72</v>
      </c>
      <c r="D5" s="98"/>
    </row>
    <row r="6" spans="2:4" ht="21.75">
      <c r="B6" s="89">
        <v>2551</v>
      </c>
      <c r="C6" s="87">
        <v>465.36</v>
      </c>
      <c r="D6" s="98">
        <f>C6-D1</f>
        <v>2.5300000000000296</v>
      </c>
    </row>
    <row r="7" spans="2:4" ht="21.75">
      <c r="B7" s="89"/>
      <c r="C7" s="87"/>
      <c r="D7" s="98"/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2018-01-15T03:58:14Z</dcterms:modified>
  <cp:category/>
  <cp:version/>
  <cp:contentType/>
  <cp:contentStatus/>
</cp:coreProperties>
</file>