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<sst xmlns="http://schemas.openxmlformats.org/spreadsheetml/2006/main" count="179" uniqueCount="89">
  <si>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</si>
  <si>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</si>
  <si>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</si>
  <si>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</si>
  <si>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</si>
  <si>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</si>
  <si>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</si>
  <si>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</si>
  <si>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</si>
  <si>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</si>
  <si>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</si>
  <si>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</si>
  <si>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</si>
  <si>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</si>
  <si>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</si>
  <si>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</si>
  <si>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</si>
  <si>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</si>
  <si>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</si>
  <si>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</si>
  <si>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</si>
  <si>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</si>
  <si>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</si>
  <si>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</si>
  <si>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</si>
  <si>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</si>
  <si>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</si>
  <si>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</si>
  <si>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</si>
  <si>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</si>
  <si>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</si>
  <si>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</si>
  <si>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</si>
  <si>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</si>
  <si>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</si>
  <si>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</si>
  <si>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</si>
  <si>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</si>
  <si>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</si>
  <si>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</si>
  <si>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</si>
  <si>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</si>
  <si>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</si>
  <si>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</si>
  <si>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</si>
  <si>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</si>
  <si>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</si>
  <si>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</si>
  <si>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</si>
  <si>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</si>
  <si>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</si>
  <si>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</si>
  <si>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</si>
  <si>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</si>
  <si>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</si>
  <si>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</si>
  <si>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</si>
  <si>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</si>
  <si>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</si>
  <si>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</si>
  <si>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</si>
  <si>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</si>
  <si>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</si>
  <si>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</si>
  <si>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</si>
  <si>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</si>
  <si>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</si>
  <si>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</si>
  <si>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</si>
  <si>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</si>
  <si>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</si>
  <si>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สอง</t>
  </si>
  <si>
    <t>BM.อุทกฯ</t>
  </si>
  <si>
    <t>Y.38</t>
  </si>
  <si>
    <t>นายสุภเดช   เตชะสา</t>
  </si>
  <si>
    <t>BM.</t>
  </si>
  <si>
    <t xml:space="preserve">ผู้สำรวจ    นายสุภเดช   เตชะสา                          </t>
  </si>
  <si>
    <t xml:space="preserve"> (ผิวน้ำ)</t>
  </si>
  <si>
    <t>น้ำแม่ลาว</t>
  </si>
  <si>
    <t>แม่สรวย</t>
  </si>
  <si>
    <t>เชียงราย</t>
  </si>
  <si>
    <t>TP.2</t>
  </si>
  <si>
    <t>G.11</t>
  </si>
  <si>
    <t>R.1</t>
  </si>
  <si>
    <t>R.2</t>
  </si>
  <si>
    <t>70 ( R.2 )</t>
  </si>
  <si>
    <t>ป่าแดด</t>
  </si>
  <si>
    <t>พ.ศ.        2562</t>
  </si>
  <si>
    <t>11.00 - 11.30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</si>
</sst>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1" fontId="5" fillId="0" borderId="14" xfId="51" applyNumberFormat="1" applyFont="1" applyFill="1" applyBorder="1" applyAlignment="1">
      <alignment horizontal="center" vertical="top"/>
      <protection/>
    </xf>
    <xf numFmtId="0" fontId="11" fillId="0" borderId="20" xfId="51" applyFont="1" applyFill="1" applyBorder="1">
      <alignment/>
      <protection/>
    </xf>
    <xf numFmtId="0" fontId="5" fillId="0" borderId="14" xfId="51" applyFont="1" applyFill="1" applyBorder="1" applyAlignment="1">
      <alignment horizontal="center" vertical="top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5" fillId="0" borderId="23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4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30" zoomScaleNormal="130" zoomScalePageLayoutView="0" workbookViewId="0" topLeftCell="A57">
      <selection activeCell="P65" sqref="P65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9"/>
      <c r="G3" s="89"/>
      <c r="H3" s="89"/>
    </row>
    <row r="4" spans="1:13" ht="26.25" customHeight="1">
      <c r="A4" s="90" t="s">
        <v>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24" customHeight="1">
      <c r="A5" s="4" t="s">
        <v>6</v>
      </c>
      <c r="B5" s="87" t="s">
        <v>78</v>
      </c>
      <c r="C5" s="87"/>
      <c r="D5" s="5" t="s">
        <v>7</v>
      </c>
      <c r="E5" s="5" t="s">
        <v>82</v>
      </c>
      <c r="F5" s="5" t="s">
        <v>8</v>
      </c>
      <c r="G5" s="87" t="s">
        <v>79</v>
      </c>
      <c r="H5" s="87"/>
      <c r="I5" s="5" t="s">
        <v>9</v>
      </c>
      <c r="J5" s="87" t="s">
        <v>80</v>
      </c>
      <c r="K5" s="87"/>
      <c r="L5" s="87" t="s">
        <v>10</v>
      </c>
      <c r="M5" s="87"/>
    </row>
    <row r="6" spans="1:13" ht="27" customHeight="1">
      <c r="A6" s="6" t="s">
        <v>11</v>
      </c>
      <c r="B6" s="86" t="s">
        <v>70</v>
      </c>
      <c r="C6" s="86"/>
      <c r="D6" s="86"/>
      <c r="E6" s="86"/>
      <c r="F6" s="86"/>
      <c r="G6" s="5" t="s">
        <v>12</v>
      </c>
      <c r="H6" s="88" t="s">
        <v>0</v>
      </c>
      <c r="I6" s="88"/>
      <c r="J6" s="88"/>
      <c r="K6" s="88"/>
      <c r="L6" s="88"/>
      <c r="M6" s="88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81" t="s">
        <v>13</v>
      </c>
      <c r="B8" s="83" t="s">
        <v>14</v>
      </c>
      <c r="C8" s="83"/>
      <c r="D8" s="84" t="s">
        <v>15</v>
      </c>
      <c r="E8" s="85"/>
      <c r="F8" s="10" t="s">
        <v>16</v>
      </c>
      <c r="G8" s="83" t="s">
        <v>17</v>
      </c>
      <c r="H8" s="83"/>
      <c r="I8" s="83"/>
      <c r="J8" s="83" t="s">
        <v>18</v>
      </c>
      <c r="K8" s="83"/>
      <c r="L8" s="81" t="s">
        <v>19</v>
      </c>
      <c r="M8" s="81"/>
    </row>
    <row r="9" spans="1:13" ht="22.5" customHeight="1">
      <c r="A9" s="82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2"/>
      <c r="M9" s="82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1.452</v>
      </c>
      <c r="H10" s="14"/>
      <c r="I10" s="14"/>
      <c r="J10" s="14"/>
      <c r="K10" s="14"/>
      <c r="L10" s="14"/>
      <c r="M10" s="15">
        <v>468.695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1.977</v>
      </c>
      <c r="I11" s="18"/>
      <c r="J11" s="19"/>
      <c r="K11" s="19">
        <f>G10-H11</f>
        <v>-0.5250000000000001</v>
      </c>
      <c r="L11" s="18"/>
      <c r="M11" s="19">
        <f>M10+K11</f>
        <v>468.17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2.002</v>
      </c>
      <c r="I12" s="19"/>
      <c r="K12" s="19">
        <f>H11-H12</f>
        <v>-0.02499999999999969</v>
      </c>
      <c r="L12" s="19"/>
      <c r="M12" s="19">
        <f>M11+K12</f>
        <v>468.14500000000004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1.919</v>
      </c>
      <c r="I13" s="19"/>
      <c r="J13" s="19">
        <f>H12-H13</f>
        <v>0.08299999999999974</v>
      </c>
      <c r="K13" s="19"/>
      <c r="L13" s="19"/>
      <c r="M13" s="19">
        <f>M12+J13</f>
        <v>468.22800000000007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1.715</v>
      </c>
      <c r="I14" s="19"/>
      <c r="J14" s="19">
        <f>H13-H14</f>
        <v>0.20399999999999996</v>
      </c>
      <c r="K14" s="19"/>
      <c r="L14" s="19"/>
      <c r="M14" s="19">
        <f>M13+J14</f>
        <v>468.4320000000001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1.459</v>
      </c>
      <c r="I15" s="19"/>
      <c r="J15" s="19">
        <f>H14-H15</f>
        <v>0.256</v>
      </c>
      <c r="K15" s="19"/>
      <c r="L15" s="19"/>
      <c r="M15" s="19">
        <f>M14+J15</f>
        <v>468.68800000000005</v>
      </c>
    </row>
    <row r="16" spans="1:13" ht="16.5" customHeight="1">
      <c r="A16" s="16" t="s">
        <v>83</v>
      </c>
      <c r="B16" s="16"/>
      <c r="C16" s="16">
        <v>0</v>
      </c>
      <c r="D16" s="16"/>
      <c r="E16" s="16"/>
      <c r="F16" s="16"/>
      <c r="G16" s="19"/>
      <c r="H16" s="19">
        <v>1.312</v>
      </c>
      <c r="I16" s="19"/>
      <c r="J16" s="19">
        <f>H15-H16</f>
        <v>0.14700000000000002</v>
      </c>
      <c r="K16" s="19"/>
      <c r="L16" s="19"/>
      <c r="M16" s="19">
        <f>M15+J16</f>
        <v>468.83500000000004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2.402</v>
      </c>
      <c r="I17" s="19"/>
      <c r="J17" s="19"/>
      <c r="K17" s="19">
        <f>H16-H17</f>
        <v>-1.09</v>
      </c>
      <c r="L17" s="19"/>
      <c r="M17" s="19">
        <f aca="true" t="shared" si="0" ref="M17:M22">M16+K17</f>
        <v>467.74500000000006</v>
      </c>
    </row>
    <row r="18" spans="1:13" ht="16.5" customHeight="1">
      <c r="A18" s="16"/>
      <c r="B18" s="16"/>
      <c r="C18" s="16">
        <v>2</v>
      </c>
      <c r="D18" s="16"/>
      <c r="E18" s="16"/>
      <c r="F18" s="16"/>
      <c r="G18" s="19"/>
      <c r="H18" s="19">
        <v>3.789</v>
      </c>
      <c r="I18" s="19"/>
      <c r="J18" s="19"/>
      <c r="K18" s="19">
        <f>H17-H18</f>
        <v>-1.387</v>
      </c>
      <c r="L18" s="19"/>
      <c r="M18" s="19">
        <f t="shared" si="0"/>
        <v>466.35800000000006</v>
      </c>
    </row>
    <row r="19" spans="1:13" ht="16.5" customHeight="1">
      <c r="A19" s="16" t="s">
        <v>26</v>
      </c>
      <c r="B19" s="16"/>
      <c r="C19" s="16"/>
      <c r="D19" s="16"/>
      <c r="E19" s="16"/>
      <c r="F19" s="16"/>
      <c r="G19" s="19">
        <v>0.188</v>
      </c>
      <c r="H19" s="19"/>
      <c r="I19" s="19">
        <v>3.896</v>
      </c>
      <c r="J19" s="19"/>
      <c r="K19" s="19">
        <f>H18-I19</f>
        <v>-0.10699999999999976</v>
      </c>
      <c r="L19" s="19"/>
      <c r="M19" s="19">
        <f t="shared" si="0"/>
        <v>466.25100000000003</v>
      </c>
    </row>
    <row r="20" spans="1:13" s="20" customFormat="1" ht="16.5" customHeight="1">
      <c r="A20" s="16"/>
      <c r="B20" s="16"/>
      <c r="C20" s="16">
        <v>4</v>
      </c>
      <c r="D20" s="16"/>
      <c r="E20" s="16"/>
      <c r="F20" s="16"/>
      <c r="G20" s="19"/>
      <c r="H20" s="19">
        <v>0.719</v>
      </c>
      <c r="I20" s="19"/>
      <c r="J20" s="19"/>
      <c r="K20" s="19">
        <v>-0.531</v>
      </c>
      <c r="L20" s="19"/>
      <c r="M20" s="19">
        <f t="shared" si="0"/>
        <v>465.72</v>
      </c>
    </row>
    <row r="21" spans="1:13" s="20" customFormat="1" ht="16.5" customHeight="1">
      <c r="A21" s="21"/>
      <c r="B21" s="16"/>
      <c r="C21" s="16">
        <v>6</v>
      </c>
      <c r="D21" s="16"/>
      <c r="E21" s="16"/>
      <c r="F21" s="16"/>
      <c r="G21" s="19"/>
      <c r="H21" s="19">
        <v>0.957</v>
      </c>
      <c r="I21" s="19"/>
      <c r="J21" s="2"/>
      <c r="K21" s="19">
        <f>H20-H21</f>
        <v>-0.238</v>
      </c>
      <c r="L21" s="19"/>
      <c r="M21" s="19">
        <f t="shared" si="0"/>
        <v>465.482</v>
      </c>
    </row>
    <row r="22" spans="1:13" s="20" customFormat="1" ht="16.5" customHeight="1">
      <c r="A22" s="16"/>
      <c r="B22" s="16"/>
      <c r="C22" s="16">
        <v>8</v>
      </c>
      <c r="D22" s="16"/>
      <c r="E22" s="16"/>
      <c r="F22" s="16"/>
      <c r="G22" s="19"/>
      <c r="H22" s="19">
        <v>1.127</v>
      </c>
      <c r="I22" s="19"/>
      <c r="J22" s="19"/>
      <c r="K22" s="19">
        <f>H21-H22</f>
        <v>-0.17000000000000004</v>
      </c>
      <c r="L22" s="19"/>
      <c r="M22" s="19">
        <f t="shared" si="0"/>
        <v>465.312</v>
      </c>
    </row>
    <row r="23" spans="1:13" s="20" customFormat="1" ht="16.5" customHeight="1">
      <c r="A23" s="16"/>
      <c r="B23" s="16"/>
      <c r="C23" s="16">
        <v>10</v>
      </c>
      <c r="D23" s="16"/>
      <c r="E23" s="16"/>
      <c r="F23" s="16"/>
      <c r="G23" s="19"/>
      <c r="H23" s="19">
        <v>3.615</v>
      </c>
      <c r="I23" s="19"/>
      <c r="J23" s="19"/>
      <c r="K23" s="19">
        <f>H22-H23</f>
        <v>-2.4880000000000004</v>
      </c>
      <c r="L23" s="19"/>
      <c r="M23" s="19">
        <f>M22+K23</f>
        <v>462.824</v>
      </c>
    </row>
    <row r="24" spans="1:13" s="20" customFormat="1" ht="16.5" customHeight="1">
      <c r="A24" s="16"/>
      <c r="B24" s="16"/>
      <c r="C24" s="16">
        <v>12</v>
      </c>
      <c r="D24" s="16"/>
      <c r="E24" s="16"/>
      <c r="F24" s="16"/>
      <c r="G24" s="19"/>
      <c r="H24" s="19">
        <v>3.606</v>
      </c>
      <c r="I24" s="19"/>
      <c r="J24" s="19">
        <f>H23-H24</f>
        <v>0.009000000000000341</v>
      </c>
      <c r="K24" s="19"/>
      <c r="L24" s="19"/>
      <c r="M24" s="19">
        <f>M23+J24</f>
        <v>462.833</v>
      </c>
    </row>
    <row r="25" spans="1:13" s="20" customFormat="1" ht="16.5" customHeight="1">
      <c r="A25" s="16"/>
      <c r="B25" s="16"/>
      <c r="C25" s="16">
        <v>14</v>
      </c>
      <c r="D25" s="16"/>
      <c r="E25" s="16"/>
      <c r="F25" s="16"/>
      <c r="G25" s="19"/>
      <c r="H25" s="19">
        <v>3.624</v>
      </c>
      <c r="I25" s="19"/>
      <c r="J25" s="19"/>
      <c r="K25" s="19">
        <f>H24-H25</f>
        <v>-0.018000000000000238</v>
      </c>
      <c r="L25" s="19"/>
      <c r="M25" s="19">
        <f>M24+K25</f>
        <v>462.81500000000005</v>
      </c>
    </row>
    <row r="26" spans="1:13" s="20" customFormat="1" ht="16.5" customHeight="1">
      <c r="A26" s="16"/>
      <c r="B26" s="16"/>
      <c r="C26" s="16">
        <v>16</v>
      </c>
      <c r="D26" s="16"/>
      <c r="E26" s="16"/>
      <c r="F26" s="16"/>
      <c r="G26" s="19"/>
      <c r="H26" s="19">
        <v>3.653</v>
      </c>
      <c r="I26" s="19"/>
      <c r="J26" s="19"/>
      <c r="K26" s="19">
        <f>H25-H26</f>
        <v>-0.028999999999999915</v>
      </c>
      <c r="L26" s="19"/>
      <c r="M26" s="19">
        <f>M25+K26</f>
        <v>462.78600000000006</v>
      </c>
    </row>
    <row r="27" spans="1:13" s="20" customFormat="1" ht="16.5" customHeight="1">
      <c r="A27" s="16"/>
      <c r="B27" s="16"/>
      <c r="C27" s="16">
        <v>18</v>
      </c>
      <c r="D27" s="16"/>
      <c r="E27" s="16"/>
      <c r="F27" s="16"/>
      <c r="G27" s="19"/>
      <c r="H27" s="19">
        <v>3.681</v>
      </c>
      <c r="I27" s="19"/>
      <c r="J27" s="19"/>
      <c r="K27" s="19">
        <f>H26-H27</f>
        <v>-0.028000000000000025</v>
      </c>
      <c r="L27" s="19"/>
      <c r="M27" s="19">
        <f>M26+K27</f>
        <v>462.75800000000004</v>
      </c>
    </row>
    <row r="28" spans="1:13" s="20" customFormat="1" ht="16.5" customHeight="1">
      <c r="A28" s="21" t="s">
        <v>1</v>
      </c>
      <c r="B28" s="16"/>
      <c r="C28" s="16"/>
      <c r="D28" s="16"/>
      <c r="E28" s="16"/>
      <c r="F28" s="16"/>
      <c r="G28" s="19"/>
      <c r="H28" s="19">
        <v>3.734</v>
      </c>
      <c r="I28" s="19"/>
      <c r="J28" s="19"/>
      <c r="K28" s="19">
        <f>H27-H28</f>
        <v>-0.052999999999999936</v>
      </c>
      <c r="L28" s="19"/>
      <c r="M28" s="22">
        <f>M27+K28</f>
        <v>462.70500000000004</v>
      </c>
    </row>
    <row r="29" spans="1:13" s="20" customFormat="1" ht="16.5" customHeight="1">
      <c r="A29" s="16"/>
      <c r="B29" s="16"/>
      <c r="C29" s="16">
        <v>20</v>
      </c>
      <c r="D29" s="16"/>
      <c r="E29" s="16"/>
      <c r="F29" s="32">
        <v>0.13</v>
      </c>
      <c r="G29" s="19"/>
      <c r="H29" s="19"/>
      <c r="I29" s="19"/>
      <c r="J29" s="19"/>
      <c r="K29" s="19"/>
      <c r="L29" s="19"/>
      <c r="M29" s="19">
        <f>M28-F29</f>
        <v>462.57500000000005</v>
      </c>
    </row>
    <row r="30" spans="1:13" s="20" customFormat="1" ht="16.5" customHeight="1">
      <c r="A30" s="16"/>
      <c r="B30" s="16"/>
      <c r="C30" s="16">
        <v>22</v>
      </c>
      <c r="D30" s="16"/>
      <c r="E30" s="16"/>
      <c r="F30" s="16">
        <v>0.05</v>
      </c>
      <c r="G30" s="19"/>
      <c r="H30" s="19"/>
      <c r="I30" s="19"/>
      <c r="J30" s="19"/>
      <c r="K30" s="19"/>
      <c r="L30" s="19"/>
      <c r="M30" s="19">
        <f>M28-F30</f>
        <v>462.65500000000003</v>
      </c>
    </row>
    <row r="31" spans="1:13" s="20" customFormat="1" ht="16.5" customHeight="1">
      <c r="A31" s="16"/>
      <c r="B31" s="16"/>
      <c r="C31" s="16">
        <v>24</v>
      </c>
      <c r="D31" s="16"/>
      <c r="E31" s="16"/>
      <c r="F31" s="16">
        <v>0.16</v>
      </c>
      <c r="G31" s="19"/>
      <c r="H31" s="19"/>
      <c r="I31" s="19"/>
      <c r="J31" s="19"/>
      <c r="K31" s="19"/>
      <c r="L31" s="19"/>
      <c r="M31" s="19">
        <f>M28-F31</f>
        <v>462.545</v>
      </c>
    </row>
    <row r="32" spans="1:13" s="20" customFormat="1" ht="16.5" customHeight="1">
      <c r="A32" s="16"/>
      <c r="B32" s="16"/>
      <c r="C32" s="16">
        <v>26</v>
      </c>
      <c r="D32" s="16"/>
      <c r="E32" s="16"/>
      <c r="F32" s="32">
        <v>0.35</v>
      </c>
      <c r="G32" s="19"/>
      <c r="H32" s="19"/>
      <c r="I32" s="19"/>
      <c r="J32" s="19"/>
      <c r="K32" s="19"/>
      <c r="L32" s="19"/>
      <c r="M32" s="19">
        <f>M28-F32</f>
        <v>462.355</v>
      </c>
    </row>
    <row r="33" spans="1:13" s="20" customFormat="1" ht="16.5" customHeight="1">
      <c r="A33" s="16"/>
      <c r="B33" s="16"/>
      <c r="C33" s="16">
        <v>28</v>
      </c>
      <c r="D33" s="16"/>
      <c r="E33" s="16"/>
      <c r="F33" s="32">
        <v>0.5</v>
      </c>
      <c r="G33" s="19"/>
      <c r="H33" s="19"/>
      <c r="I33" s="19"/>
      <c r="J33" s="19"/>
      <c r="K33" s="19"/>
      <c r="L33" s="19"/>
      <c r="M33" s="19">
        <v>462.205</v>
      </c>
    </row>
    <row r="34" spans="1:13" s="20" customFormat="1" ht="16.5" customHeight="1">
      <c r="A34" s="16"/>
      <c r="B34" s="16"/>
      <c r="C34" s="16">
        <v>30</v>
      </c>
      <c r="D34" s="16"/>
      <c r="E34" s="16"/>
      <c r="F34" s="32">
        <v>0.25</v>
      </c>
      <c r="G34" s="19"/>
      <c r="H34" s="19"/>
      <c r="I34" s="19"/>
      <c r="J34" s="19"/>
      <c r="K34" s="19"/>
      <c r="L34" s="19"/>
      <c r="M34" s="19">
        <v>462.455</v>
      </c>
    </row>
    <row r="35" spans="1:13" s="20" customFormat="1" ht="16.5" customHeight="1">
      <c r="A35" s="16"/>
      <c r="B35" s="16"/>
      <c r="C35" s="16">
        <v>32</v>
      </c>
      <c r="D35" s="16"/>
      <c r="E35" s="16"/>
      <c r="F35" s="32">
        <v>0.24</v>
      </c>
      <c r="G35" s="19"/>
      <c r="H35" s="19"/>
      <c r="I35" s="19"/>
      <c r="J35" s="19"/>
      <c r="K35" s="19"/>
      <c r="L35" s="19"/>
      <c r="M35" s="19">
        <v>462.465</v>
      </c>
    </row>
    <row r="36" spans="1:13" s="20" customFormat="1" ht="16.5" customHeight="1">
      <c r="A36" s="16"/>
      <c r="B36" s="16"/>
      <c r="C36" s="16">
        <v>34</v>
      </c>
      <c r="D36" s="16"/>
      <c r="E36" s="16"/>
      <c r="F36" s="32">
        <v>0.23</v>
      </c>
      <c r="G36" s="19"/>
      <c r="H36" s="19"/>
      <c r="I36" s="19"/>
      <c r="J36" s="19"/>
      <c r="K36" s="19"/>
      <c r="L36" s="19"/>
      <c r="M36" s="19">
        <v>462.475</v>
      </c>
    </row>
    <row r="37" spans="1:13" ht="16.5" customHeight="1">
      <c r="A37" s="16"/>
      <c r="B37" s="25"/>
      <c r="C37" s="16">
        <v>36</v>
      </c>
      <c r="D37" s="16"/>
      <c r="E37" s="16"/>
      <c r="F37" s="32">
        <v>0.3</v>
      </c>
      <c r="G37" s="19"/>
      <c r="H37" s="19"/>
      <c r="I37" s="19"/>
      <c r="J37" s="19"/>
      <c r="K37" s="19"/>
      <c r="L37" s="19"/>
      <c r="M37" s="19">
        <v>462.405</v>
      </c>
    </row>
    <row r="38" spans="1:13" ht="16.5" customHeight="1">
      <c r="A38" s="16"/>
      <c r="B38" s="25"/>
      <c r="C38" s="16">
        <v>38</v>
      </c>
      <c r="D38" s="16"/>
      <c r="E38" s="16"/>
      <c r="F38" s="32">
        <v>0.36</v>
      </c>
      <c r="G38" s="19"/>
      <c r="H38" s="19"/>
      <c r="I38" s="19"/>
      <c r="J38" s="19"/>
      <c r="K38" s="19"/>
      <c r="L38" s="19"/>
      <c r="M38" s="19">
        <v>462.345</v>
      </c>
    </row>
    <row r="39" spans="1:13" ht="16.5" customHeight="1">
      <c r="A39" s="16"/>
      <c r="B39" s="16"/>
      <c r="C39" s="16">
        <v>40</v>
      </c>
      <c r="D39" s="16"/>
      <c r="E39" s="16"/>
      <c r="F39" s="32">
        <v>0.06</v>
      </c>
      <c r="G39" s="19"/>
      <c r="H39" s="19"/>
      <c r="I39" s="19"/>
      <c r="J39" s="19"/>
      <c r="K39" s="19"/>
      <c r="L39" s="19"/>
      <c r="M39" s="19">
        <v>462.645</v>
      </c>
    </row>
    <row r="40" spans="1:13" ht="16.5" customHeight="1">
      <c r="A40" s="16"/>
      <c r="B40" s="16"/>
      <c r="C40" s="16">
        <v>42</v>
      </c>
      <c r="D40" s="16"/>
      <c r="E40" s="16"/>
      <c r="F40" s="16"/>
      <c r="G40" s="19"/>
      <c r="H40" s="19">
        <v>3.014</v>
      </c>
      <c r="I40" s="19"/>
      <c r="J40" s="19">
        <v>0.72</v>
      </c>
      <c r="K40" s="19"/>
      <c r="L40" s="19"/>
      <c r="M40" s="19">
        <v>463.425</v>
      </c>
    </row>
    <row r="41" spans="1:13" ht="16.5" customHeight="1">
      <c r="A41" s="16"/>
      <c r="B41" s="16"/>
      <c r="C41" s="16">
        <v>44</v>
      </c>
      <c r="D41" s="16"/>
      <c r="E41" s="16"/>
      <c r="F41" s="16"/>
      <c r="G41" s="19"/>
      <c r="H41" s="19">
        <v>2.383</v>
      </c>
      <c r="I41" s="19"/>
      <c r="J41" s="19">
        <f>H40-H41</f>
        <v>0.6309999999999998</v>
      </c>
      <c r="K41" s="19"/>
      <c r="L41" s="19"/>
      <c r="M41" s="19">
        <f>M40+J41</f>
        <v>464.056</v>
      </c>
    </row>
    <row r="42" spans="1:13" ht="16.5" customHeight="1">
      <c r="A42" s="16"/>
      <c r="B42" s="16"/>
      <c r="C42" s="16">
        <v>46</v>
      </c>
      <c r="D42" s="16"/>
      <c r="E42" s="16"/>
      <c r="F42" s="16"/>
      <c r="G42" s="19"/>
      <c r="H42" s="19">
        <v>2.391</v>
      </c>
      <c r="I42" s="19"/>
      <c r="J42" s="76"/>
      <c r="K42" s="19">
        <f>H41-H42</f>
        <v>-0.008000000000000007</v>
      </c>
      <c r="L42" s="19"/>
      <c r="M42" s="19">
        <f>M41+K42</f>
        <v>464.048</v>
      </c>
    </row>
    <row r="43" spans="1:13" ht="16.5" customHeight="1">
      <c r="A43" s="16"/>
      <c r="B43" s="16"/>
      <c r="C43" s="16">
        <v>48</v>
      </c>
      <c r="D43" s="16"/>
      <c r="E43" s="16"/>
      <c r="F43" s="16"/>
      <c r="G43" s="19"/>
      <c r="H43" s="19">
        <v>2.517</v>
      </c>
      <c r="I43" s="19"/>
      <c r="J43" s="76"/>
      <c r="K43" s="19">
        <f>H42-H43</f>
        <v>-0.1259999999999999</v>
      </c>
      <c r="L43" s="19"/>
      <c r="M43" s="19">
        <f>M42+K43</f>
        <v>463.922</v>
      </c>
    </row>
    <row r="44" spans="1:13" ht="16.5" customHeight="1">
      <c r="A44" s="11"/>
      <c r="B44" s="11"/>
      <c r="C44" s="11">
        <v>50</v>
      </c>
      <c r="D44" s="11"/>
      <c r="E44" s="11"/>
      <c r="F44" s="11"/>
      <c r="G44" s="23"/>
      <c r="H44" s="23">
        <v>2.744</v>
      </c>
      <c r="I44" s="23"/>
      <c r="J44" s="23"/>
      <c r="K44" s="23">
        <f>H43-H44</f>
        <v>-0.2270000000000003</v>
      </c>
      <c r="L44" s="23"/>
      <c r="M44" s="23">
        <f>M43+K44</f>
        <v>463.69500000000005</v>
      </c>
    </row>
    <row r="45" spans="1:13" ht="21.75" customHeight="1">
      <c r="A45" s="28"/>
      <c r="B45" s="29" t="s">
        <v>27</v>
      </c>
      <c r="C45" s="78" t="s">
        <v>74</v>
      </c>
      <c r="D45" s="78"/>
      <c r="E45" s="78"/>
      <c r="F45" s="30" t="s">
        <v>28</v>
      </c>
      <c r="G45" s="29"/>
      <c r="H45" s="29" t="s">
        <v>29</v>
      </c>
      <c r="I45" s="78"/>
      <c r="J45" s="78"/>
      <c r="K45" s="78"/>
      <c r="L45" s="78"/>
      <c r="M45" s="31"/>
    </row>
    <row r="46" spans="1:13" ht="21.75" customHeight="1">
      <c r="A46" s="31"/>
      <c r="B46" s="29" t="s">
        <v>30</v>
      </c>
      <c r="C46" s="80">
        <v>242228</v>
      </c>
      <c r="D46" s="78"/>
      <c r="E46" s="78"/>
      <c r="F46" s="29"/>
      <c r="G46" s="29"/>
      <c r="H46" s="29" t="s">
        <v>30</v>
      </c>
      <c r="I46" s="78"/>
      <c r="J46" s="78"/>
      <c r="K46" s="78"/>
      <c r="L46" s="78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9"/>
      <c r="G49" s="89"/>
      <c r="H49" s="89"/>
    </row>
    <row r="50" spans="1:13" s="20" customFormat="1" ht="26.25" customHeight="1">
      <c r="A50" s="90" t="s">
        <v>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20" customFormat="1" ht="24" customHeight="1">
      <c r="A51" s="6" t="s">
        <v>31</v>
      </c>
      <c r="B51" s="86" t="str">
        <f>B5</f>
        <v>น้ำแม่ลาว</v>
      </c>
      <c r="C51" s="86"/>
      <c r="D51" s="5" t="s">
        <v>7</v>
      </c>
      <c r="E51" s="5" t="str">
        <f>E5</f>
        <v>G.11</v>
      </c>
      <c r="F51" s="5" t="s">
        <v>8</v>
      </c>
      <c r="G51" s="87" t="str">
        <f>G5</f>
        <v>แม่สรวย</v>
      </c>
      <c r="H51" s="87"/>
      <c r="I51" s="5" t="s">
        <v>9</v>
      </c>
      <c r="J51" s="87" t="str">
        <f>J5</f>
        <v>เชียงราย</v>
      </c>
      <c r="K51" s="87"/>
      <c r="L51" s="87" t="s">
        <v>32</v>
      </c>
      <c r="M51" s="87"/>
    </row>
    <row r="52" spans="1:13" s="20" customFormat="1" ht="27" customHeight="1">
      <c r="A52" s="6" t="s">
        <v>11</v>
      </c>
      <c r="B52" s="86" t="str">
        <f>B6</f>
        <v>BM. เริ่มจากตลิ่งฝั่งซ้ายผ่านขวางลำน้ำ</v>
      </c>
      <c r="C52" s="86"/>
      <c r="D52" s="86"/>
      <c r="E52" s="86"/>
      <c r="F52" s="86"/>
      <c r="G52" s="5" t="s">
        <v>12</v>
      </c>
      <c r="H52" s="88" t="str">
        <f>H6</f>
        <v>ตลิ่งฝั่งขวา</v>
      </c>
      <c r="I52" s="88"/>
      <c r="J52" s="88"/>
      <c r="K52" s="88"/>
      <c r="L52" s="88"/>
      <c r="M52" s="88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81" t="s">
        <v>13</v>
      </c>
      <c r="B54" s="83" t="s">
        <v>14</v>
      </c>
      <c r="C54" s="83"/>
      <c r="D54" s="84" t="s">
        <v>15</v>
      </c>
      <c r="E54" s="85"/>
      <c r="F54" s="10" t="s">
        <v>16</v>
      </c>
      <c r="G54" s="83" t="s">
        <v>17</v>
      </c>
      <c r="H54" s="83"/>
      <c r="I54" s="83"/>
      <c r="J54" s="83" t="s">
        <v>18</v>
      </c>
      <c r="K54" s="83"/>
      <c r="L54" s="81" t="s">
        <v>19</v>
      </c>
      <c r="M54" s="81"/>
    </row>
    <row r="55" spans="1:13" s="20" customFormat="1" ht="21.75">
      <c r="A55" s="82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2"/>
      <c r="M55" s="82"/>
    </row>
    <row r="56" spans="1:13" ht="16.5" customHeight="1">
      <c r="A56" s="16"/>
      <c r="B56" s="16"/>
      <c r="C56" s="16">
        <v>52</v>
      </c>
      <c r="D56" s="16"/>
      <c r="E56" s="16"/>
      <c r="F56" s="16"/>
      <c r="G56" s="19"/>
      <c r="H56" s="19">
        <v>1.897</v>
      </c>
      <c r="I56" s="19"/>
      <c r="J56" s="19">
        <v>0.847</v>
      </c>
      <c r="K56" s="19"/>
      <c r="L56" s="19"/>
      <c r="M56" s="19">
        <v>464.542</v>
      </c>
    </row>
    <row r="57" spans="1:13" ht="16.5" customHeight="1">
      <c r="A57" s="73"/>
      <c r="B57" s="34"/>
      <c r="C57" s="16">
        <v>54</v>
      </c>
      <c r="D57" s="16"/>
      <c r="E57" s="16"/>
      <c r="F57" s="16"/>
      <c r="G57" s="19"/>
      <c r="H57" s="19">
        <v>1.925</v>
      </c>
      <c r="I57" s="19"/>
      <c r="J57" s="20"/>
      <c r="K57" s="19">
        <f>H56-H57</f>
        <v>-0.028000000000000025</v>
      </c>
      <c r="L57" s="19"/>
      <c r="M57" s="19">
        <f>M56+K57</f>
        <v>464.51399999999995</v>
      </c>
    </row>
    <row r="58" spans="1:13" ht="16.5" customHeight="1">
      <c r="A58" s="21"/>
      <c r="B58" s="16"/>
      <c r="C58" s="16">
        <v>56</v>
      </c>
      <c r="D58" s="16"/>
      <c r="E58" s="16"/>
      <c r="F58" s="16"/>
      <c r="G58" s="19"/>
      <c r="H58" s="19">
        <v>1.883</v>
      </c>
      <c r="I58" s="19"/>
      <c r="J58" s="19">
        <f>H57-H58</f>
        <v>0.04200000000000004</v>
      </c>
      <c r="K58" s="19"/>
      <c r="L58" s="19"/>
      <c r="M58" s="19">
        <f>M57+J58</f>
        <v>464.5559999999999</v>
      </c>
    </row>
    <row r="59" spans="1:13" s="20" customFormat="1" ht="16.5" customHeight="1">
      <c r="A59" s="16"/>
      <c r="B59" s="16"/>
      <c r="C59" s="16">
        <v>58</v>
      </c>
      <c r="D59" s="16"/>
      <c r="E59" s="16"/>
      <c r="F59" s="16"/>
      <c r="G59" s="19"/>
      <c r="H59" s="19">
        <v>1.879</v>
      </c>
      <c r="I59" s="19"/>
      <c r="J59" s="19">
        <v>0.004</v>
      </c>
      <c r="K59" s="19"/>
      <c r="L59" s="19"/>
      <c r="M59" s="19">
        <v>464.56</v>
      </c>
    </row>
    <row r="60" spans="1:13" s="20" customFormat="1" ht="16.5" customHeight="1">
      <c r="A60" s="16"/>
      <c r="B60" s="25"/>
      <c r="C60" s="16">
        <v>60</v>
      </c>
      <c r="D60" s="16"/>
      <c r="E60" s="16"/>
      <c r="F60" s="16"/>
      <c r="G60" s="19"/>
      <c r="H60" s="19">
        <v>1.784</v>
      </c>
      <c r="I60" s="19"/>
      <c r="J60" s="19">
        <f>H59-H60</f>
        <v>0.09499999999999997</v>
      </c>
      <c r="K60" s="19"/>
      <c r="L60" s="19"/>
      <c r="M60" s="19">
        <v>464.655</v>
      </c>
    </row>
    <row r="61" spans="1:13" s="20" customFormat="1" ht="16.5" customHeight="1">
      <c r="A61" s="16"/>
      <c r="B61" s="25"/>
      <c r="C61" s="16">
        <v>62</v>
      </c>
      <c r="D61" s="16"/>
      <c r="E61" s="16"/>
      <c r="F61" s="16"/>
      <c r="G61" s="19"/>
      <c r="H61" s="19">
        <v>1.758</v>
      </c>
      <c r="I61" s="19"/>
      <c r="J61" s="19">
        <f>H60-H61</f>
        <v>0.026000000000000023</v>
      </c>
      <c r="K61" s="19"/>
      <c r="L61" s="19"/>
      <c r="M61" s="19">
        <f aca="true" t="shared" si="1" ref="M61:M67">M60+J61</f>
        <v>464.681</v>
      </c>
    </row>
    <row r="62" spans="1:13" s="20" customFormat="1" ht="16.5" customHeight="1">
      <c r="A62" s="16"/>
      <c r="B62" s="25"/>
      <c r="C62" s="16">
        <v>64</v>
      </c>
      <c r="D62" s="16"/>
      <c r="E62" s="16"/>
      <c r="F62" s="16"/>
      <c r="G62" s="19"/>
      <c r="H62" s="19">
        <v>1.681</v>
      </c>
      <c r="I62" s="19"/>
      <c r="J62" s="19">
        <f>H61-H62</f>
        <v>0.07699999999999996</v>
      </c>
      <c r="K62" s="19"/>
      <c r="L62" s="19"/>
      <c r="M62" s="19">
        <f t="shared" si="1"/>
        <v>464.758</v>
      </c>
    </row>
    <row r="63" spans="1:13" s="20" customFormat="1" ht="16.5" customHeight="1">
      <c r="A63" s="16"/>
      <c r="B63" s="25"/>
      <c r="C63" s="16">
        <v>66</v>
      </c>
      <c r="D63" s="16"/>
      <c r="E63" s="16"/>
      <c r="F63" s="16"/>
      <c r="G63" s="19"/>
      <c r="H63" s="19">
        <v>0.277</v>
      </c>
      <c r="I63" s="19"/>
      <c r="J63" s="19">
        <f>H62-H63</f>
        <v>1.404</v>
      </c>
      <c r="K63" s="19"/>
      <c r="L63" s="19"/>
      <c r="M63" s="19">
        <f t="shared" si="1"/>
        <v>466.162</v>
      </c>
    </row>
    <row r="64" spans="1:13" s="20" customFormat="1" ht="16.5" customHeight="1">
      <c r="A64" s="16" t="s">
        <v>81</v>
      </c>
      <c r="B64" s="16"/>
      <c r="C64" s="16"/>
      <c r="D64" s="16"/>
      <c r="E64" s="16"/>
      <c r="F64" s="16"/>
      <c r="G64" s="19">
        <v>3.894</v>
      </c>
      <c r="H64" s="19"/>
      <c r="I64" s="19">
        <v>0.172</v>
      </c>
      <c r="J64" s="19">
        <f>H63-I64</f>
        <v>0.10500000000000004</v>
      </c>
      <c r="K64" s="19"/>
      <c r="L64" s="19"/>
      <c r="M64" s="19">
        <f t="shared" si="1"/>
        <v>466.267</v>
      </c>
    </row>
    <row r="65" spans="1:13" s="20" customFormat="1" ht="16.5" customHeight="1">
      <c r="A65" s="16"/>
      <c r="B65" s="16"/>
      <c r="C65" s="16">
        <v>68</v>
      </c>
      <c r="D65" s="16"/>
      <c r="E65" s="16"/>
      <c r="F65" s="16"/>
      <c r="G65" s="19"/>
      <c r="H65" s="19">
        <v>3.69</v>
      </c>
      <c r="I65" s="19"/>
      <c r="J65" s="19">
        <v>0.204</v>
      </c>
      <c r="K65" s="19"/>
      <c r="L65" s="19"/>
      <c r="M65" s="19">
        <f t="shared" si="1"/>
        <v>466.471</v>
      </c>
    </row>
    <row r="66" spans="1:13" s="20" customFormat="1" ht="16.5" customHeight="1">
      <c r="A66" s="73"/>
      <c r="B66" s="34"/>
      <c r="C66" s="16">
        <v>70</v>
      </c>
      <c r="D66" s="16"/>
      <c r="E66" s="16"/>
      <c r="F66" s="16"/>
      <c r="G66" s="19"/>
      <c r="H66" s="19">
        <v>2.439</v>
      </c>
      <c r="I66" s="19"/>
      <c r="J66" s="19">
        <v>1.251</v>
      </c>
      <c r="K66" s="19"/>
      <c r="L66" s="19"/>
      <c r="M66" s="19">
        <f t="shared" si="1"/>
        <v>467.722</v>
      </c>
    </row>
    <row r="67" spans="1:13" s="20" customFormat="1" ht="16.5" customHeight="1">
      <c r="A67" s="77" t="s">
        <v>84</v>
      </c>
      <c r="B67" s="16"/>
      <c r="C67" s="16">
        <v>70</v>
      </c>
      <c r="D67" s="16"/>
      <c r="E67" s="16"/>
      <c r="F67" s="16"/>
      <c r="G67" s="19"/>
      <c r="H67" s="19">
        <v>1.259</v>
      </c>
      <c r="I67" s="19"/>
      <c r="J67" s="19">
        <f>H66-H67</f>
        <v>1.1800000000000002</v>
      </c>
      <c r="K67" s="19"/>
      <c r="L67" s="19"/>
      <c r="M67" s="19">
        <f t="shared" si="1"/>
        <v>468.902</v>
      </c>
    </row>
    <row r="68" spans="1:13" s="20" customFormat="1" ht="16.5" customHeight="1">
      <c r="A68" s="16"/>
      <c r="B68" s="16"/>
      <c r="C68" s="16">
        <v>80</v>
      </c>
      <c r="D68" s="16"/>
      <c r="E68" s="16"/>
      <c r="F68" s="16"/>
      <c r="G68" s="19"/>
      <c r="H68" s="19">
        <v>1.601</v>
      </c>
      <c r="I68" s="19"/>
      <c r="K68" s="19">
        <f>H67-H68</f>
        <v>-0.3420000000000001</v>
      </c>
      <c r="L68" s="19"/>
      <c r="M68" s="19">
        <f>M67+K68</f>
        <v>468.56</v>
      </c>
    </row>
    <row r="69" spans="1:13" s="20" customFormat="1" ht="16.5" customHeight="1">
      <c r="A69" s="16"/>
      <c r="B69" s="16"/>
      <c r="C69" s="16">
        <v>90</v>
      </c>
      <c r="D69" s="16"/>
      <c r="E69" s="16"/>
      <c r="F69" s="16"/>
      <c r="G69" s="19"/>
      <c r="H69" s="19">
        <v>1.809</v>
      </c>
      <c r="I69" s="19"/>
      <c r="J69" s="19"/>
      <c r="K69" s="19">
        <f>H68-H69</f>
        <v>-0.20799999999999996</v>
      </c>
      <c r="L69" s="19"/>
      <c r="M69" s="19">
        <f>M68+K69</f>
        <v>468.352</v>
      </c>
    </row>
    <row r="70" spans="1:13" s="20" customFormat="1" ht="16.5" customHeight="1">
      <c r="A70" s="16"/>
      <c r="B70" s="16"/>
      <c r="C70" s="16">
        <v>100</v>
      </c>
      <c r="D70" s="16"/>
      <c r="E70" s="16"/>
      <c r="F70" s="16"/>
      <c r="G70" s="19"/>
      <c r="H70" s="19">
        <v>2.373</v>
      </c>
      <c r="I70" s="19"/>
      <c r="J70" s="19"/>
      <c r="K70" s="19">
        <f>H69-H70</f>
        <v>-0.5640000000000003</v>
      </c>
      <c r="L70" s="19"/>
      <c r="M70" s="19">
        <f>M69+K70</f>
        <v>467.78799999999995</v>
      </c>
    </row>
    <row r="71" spans="1:13" s="20" customFormat="1" ht="16.5" customHeight="1">
      <c r="A71" s="16"/>
      <c r="B71" s="16"/>
      <c r="C71" s="16">
        <v>110</v>
      </c>
      <c r="D71" s="16"/>
      <c r="E71" s="16"/>
      <c r="F71" s="16"/>
      <c r="G71" s="19"/>
      <c r="H71" s="19">
        <v>2.201</v>
      </c>
      <c r="I71" s="19"/>
      <c r="J71" s="19">
        <f>H70-H71</f>
        <v>0.17200000000000015</v>
      </c>
      <c r="K71" s="19"/>
      <c r="L71" s="19"/>
      <c r="M71" s="19">
        <f>M70+J71</f>
        <v>467.96</v>
      </c>
    </row>
    <row r="72" spans="1:13" s="20" customFormat="1" ht="16.5" customHeight="1">
      <c r="A72" s="16"/>
      <c r="B72" s="16"/>
      <c r="C72" s="16">
        <v>120</v>
      </c>
      <c r="D72" s="16"/>
      <c r="E72" s="16"/>
      <c r="F72" s="16"/>
      <c r="G72" s="19"/>
      <c r="H72" s="19">
        <v>2.416</v>
      </c>
      <c r="I72" s="19"/>
      <c r="K72" s="19">
        <f>H71-H72</f>
        <v>-0.21499999999999986</v>
      </c>
      <c r="L72" s="19"/>
      <c r="M72" s="19">
        <f>M71+K72</f>
        <v>467.745</v>
      </c>
    </row>
    <row r="73" spans="1:13" s="20" customFormat="1" ht="16.5" customHeight="1">
      <c r="A73" s="73" t="s">
        <v>75</v>
      </c>
      <c r="B73" s="34"/>
      <c r="C73" s="34"/>
      <c r="D73" s="34"/>
      <c r="E73" s="34"/>
      <c r="F73" s="34"/>
      <c r="G73" s="26"/>
      <c r="H73" s="26"/>
      <c r="I73" s="26">
        <v>1.466</v>
      </c>
      <c r="J73" s="26">
        <v>0.95</v>
      </c>
      <c r="L73" s="26"/>
      <c r="M73" s="26">
        <f>M72+J73</f>
        <v>468.695</v>
      </c>
    </row>
    <row r="74" spans="1:13" s="20" customFormat="1" ht="16.5" customHeight="1">
      <c r="A74" s="72"/>
      <c r="B74" s="11"/>
      <c r="C74" s="11"/>
      <c r="D74" s="11"/>
      <c r="E74" s="11"/>
      <c r="F74" s="11"/>
      <c r="G74" s="23"/>
      <c r="H74" s="23"/>
      <c r="I74" s="23"/>
      <c r="J74" s="23"/>
      <c r="K74" s="23"/>
      <c r="L74" s="23"/>
      <c r="M74" s="23"/>
    </row>
    <row r="75" spans="1:13" s="20" customFormat="1" ht="16.5" customHeight="1">
      <c r="A75" s="17"/>
      <c r="B75" s="24"/>
      <c r="C75" s="17"/>
      <c r="D75" s="17"/>
      <c r="E75" s="17"/>
      <c r="F75" s="17"/>
      <c r="G75" s="18">
        <v>5.534</v>
      </c>
      <c r="H75" s="18"/>
      <c r="I75" s="18">
        <v>5.534</v>
      </c>
      <c r="J75" s="18">
        <v>8.407</v>
      </c>
      <c r="K75" s="18">
        <v>-8.407</v>
      </c>
      <c r="L75" s="17"/>
      <c r="M75" s="18">
        <f>M73</f>
        <v>468.695</v>
      </c>
    </row>
    <row r="76" spans="1:13" s="20" customFormat="1" ht="16.5" customHeight="1" thickBot="1">
      <c r="A76" s="16"/>
      <c r="B76" s="25"/>
      <c r="C76" s="16"/>
      <c r="D76" s="16"/>
      <c r="E76" s="16"/>
      <c r="F76" s="16"/>
      <c r="G76" s="26">
        <f>I75</f>
        <v>5.534</v>
      </c>
      <c r="H76" s="19"/>
      <c r="I76" s="19"/>
      <c r="J76" s="26">
        <f>K75</f>
        <v>-8.407</v>
      </c>
      <c r="K76" s="19"/>
      <c r="L76" s="16"/>
      <c r="M76" s="26">
        <v>468.695</v>
      </c>
    </row>
    <row r="77" spans="1:13" s="20" customFormat="1" ht="16.5" customHeight="1" thickBot="1" thickTop="1">
      <c r="A77" s="16"/>
      <c r="B77" s="25"/>
      <c r="C77" s="16"/>
      <c r="D77" s="16"/>
      <c r="E77" s="16"/>
      <c r="F77" s="16"/>
      <c r="G77" s="27">
        <f>G75-G76</f>
        <v>0</v>
      </c>
      <c r="H77" s="19"/>
      <c r="I77" s="19"/>
      <c r="J77" s="27">
        <f>J75+J76</f>
        <v>0</v>
      </c>
      <c r="K77" s="19"/>
      <c r="L77" s="16"/>
      <c r="M77" s="27">
        <f>M75-M76</f>
        <v>0</v>
      </c>
    </row>
    <row r="78" spans="1:13" s="20" customFormat="1" ht="16.5" customHeight="1" thickTop="1">
      <c r="A78" s="16"/>
      <c r="B78" s="25"/>
      <c r="C78" s="16"/>
      <c r="D78" s="16"/>
      <c r="E78" s="16"/>
      <c r="F78" s="16"/>
      <c r="G78" s="16"/>
      <c r="H78" s="19"/>
      <c r="I78" s="19"/>
      <c r="J78" s="16"/>
      <c r="K78" s="19"/>
      <c r="L78" s="16"/>
      <c r="M78" s="16"/>
    </row>
    <row r="79" spans="1:13" s="20" customFormat="1" ht="16.5" customHeight="1">
      <c r="A79" s="16"/>
      <c r="B79" s="25"/>
      <c r="C79" s="16"/>
      <c r="D79" s="16"/>
      <c r="E79" s="16"/>
      <c r="F79" s="16"/>
      <c r="G79" s="26"/>
      <c r="H79" s="19"/>
      <c r="I79" s="19"/>
      <c r="J79" s="26"/>
      <c r="K79" s="19"/>
      <c r="L79" s="16"/>
      <c r="M79" s="26"/>
    </row>
    <row r="80" spans="1:13" s="20" customFormat="1" ht="16.5" customHeight="1">
      <c r="A80" s="16"/>
      <c r="B80" s="25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25"/>
      <c r="C81" s="16"/>
      <c r="D81" s="16"/>
      <c r="E81" s="16"/>
      <c r="F81" s="16"/>
      <c r="G81" s="16"/>
      <c r="H81" s="19"/>
      <c r="I81" s="19"/>
      <c r="J81" s="16"/>
      <c r="K81" s="19"/>
      <c r="L81" s="16"/>
      <c r="M81" s="16"/>
    </row>
    <row r="82" spans="1:13" s="20" customFormat="1" ht="16.5" customHeight="1">
      <c r="A82" s="17"/>
      <c r="B82" s="24"/>
      <c r="C82" s="17"/>
      <c r="D82" s="17"/>
      <c r="E82" s="17"/>
      <c r="F82" s="17"/>
      <c r="G82" s="18"/>
      <c r="H82" s="18"/>
      <c r="I82" s="18"/>
      <c r="J82" s="18"/>
      <c r="K82" s="18"/>
      <c r="L82" s="17"/>
      <c r="M82" s="18"/>
    </row>
    <row r="83" spans="1:13" s="20" customFormat="1" ht="16.5" customHeight="1">
      <c r="A83" s="16"/>
      <c r="B83" s="25"/>
      <c r="C83" s="16"/>
      <c r="D83" s="16"/>
      <c r="E83" s="16"/>
      <c r="F83" s="16"/>
      <c r="G83" s="16"/>
      <c r="H83" s="19"/>
      <c r="I83" s="19"/>
      <c r="J83" s="16"/>
      <c r="K83" s="19"/>
      <c r="L83" s="16"/>
      <c r="M83" s="16"/>
    </row>
    <row r="84" spans="1:13" s="20" customFormat="1" ht="16.5" customHeight="1">
      <c r="A84" s="17"/>
      <c r="B84" s="24"/>
      <c r="C84" s="17"/>
      <c r="D84" s="17"/>
      <c r="E84" s="17"/>
      <c r="F84" s="17"/>
      <c r="G84" s="18"/>
      <c r="H84" s="18"/>
      <c r="I84" s="18"/>
      <c r="J84" s="18"/>
      <c r="K84" s="18"/>
      <c r="L84" s="17"/>
      <c r="M84" s="18"/>
    </row>
    <row r="85" spans="1:13" s="20" customFormat="1" ht="16.5" customHeight="1">
      <c r="A85" s="16"/>
      <c r="B85" s="25"/>
      <c r="C85" s="16"/>
      <c r="D85" s="16"/>
      <c r="E85" s="16"/>
      <c r="F85" s="16"/>
      <c r="G85" s="26"/>
      <c r="H85" s="19"/>
      <c r="I85" s="19"/>
      <c r="J85" s="26"/>
      <c r="K85" s="19"/>
      <c r="L85" s="16"/>
      <c r="M85" s="26"/>
    </row>
    <row r="86" spans="1:13" s="20" customFormat="1" ht="16.5" customHeight="1">
      <c r="A86" s="16"/>
      <c r="B86" s="25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25"/>
      <c r="C87" s="16"/>
      <c r="D87" s="16"/>
      <c r="E87" s="16"/>
      <c r="F87" s="16"/>
      <c r="G87" s="16"/>
      <c r="H87" s="19"/>
      <c r="I87" s="19"/>
      <c r="J87" s="16"/>
      <c r="K87" s="19"/>
      <c r="L87" s="16"/>
      <c r="M87" s="16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27</v>
      </c>
      <c r="C90" s="78" t="s">
        <v>74</v>
      </c>
      <c r="D90" s="78"/>
      <c r="E90" s="78"/>
      <c r="F90" s="30" t="s">
        <v>28</v>
      </c>
      <c r="G90" s="29"/>
      <c r="H90" s="29" t="s">
        <v>29</v>
      </c>
      <c r="I90" s="78"/>
      <c r="J90" s="78"/>
      <c r="K90" s="78"/>
      <c r="L90" s="78"/>
      <c r="M90" s="31"/>
    </row>
    <row r="91" spans="1:13" s="20" customFormat="1" ht="22.5" customHeight="1">
      <c r="A91" s="31"/>
      <c r="B91" s="29" t="s">
        <v>30</v>
      </c>
      <c r="C91" s="80">
        <f>C46</f>
        <v>242228</v>
      </c>
      <c r="D91" s="78"/>
      <c r="E91" s="78"/>
      <c r="F91" s="29"/>
      <c r="G91" s="29"/>
      <c r="H91" s="29" t="s">
        <v>30</v>
      </c>
      <c r="I91" s="78"/>
      <c r="J91" s="78"/>
      <c r="K91" s="78"/>
      <c r="L91" s="78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9"/>
      <c r="G94" s="89"/>
      <c r="H94" s="89"/>
      <c r="I94" s="2"/>
      <c r="J94" s="2"/>
      <c r="K94" s="2"/>
      <c r="L94" s="2"/>
      <c r="M94" s="2"/>
    </row>
    <row r="95" spans="1:13" s="20" customFormat="1" ht="26.25" customHeight="1">
      <c r="A95" s="90" t="s">
        <v>5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</row>
    <row r="96" spans="1:13" s="20" customFormat="1" ht="24" customHeight="1">
      <c r="A96" s="6" t="s">
        <v>31</v>
      </c>
      <c r="B96" s="86" t="str">
        <f>B51</f>
        <v>น้ำแม่ลาว</v>
      </c>
      <c r="C96" s="86"/>
      <c r="D96" s="5" t="s">
        <v>7</v>
      </c>
      <c r="E96" s="5" t="s">
        <v>73</v>
      </c>
      <c r="F96" s="5" t="s">
        <v>8</v>
      </c>
      <c r="G96" s="87" t="s">
        <v>71</v>
      </c>
      <c r="H96" s="87"/>
      <c r="I96" s="5" t="s">
        <v>9</v>
      </c>
      <c r="J96" s="87" t="str">
        <f>J51</f>
        <v>เชียงราย</v>
      </c>
      <c r="K96" s="87"/>
      <c r="L96" s="87" t="s">
        <v>33</v>
      </c>
      <c r="M96" s="87"/>
    </row>
    <row r="97" spans="1:13" s="20" customFormat="1" ht="27" customHeight="1">
      <c r="A97" s="6" t="s">
        <v>11</v>
      </c>
      <c r="B97" s="86" t="str">
        <f>B52</f>
        <v>BM. เริ่มจากตลิ่งฝั่งซ้ายผ่านขวางลำน้ำ</v>
      </c>
      <c r="C97" s="86"/>
      <c r="D97" s="86"/>
      <c r="E97" s="86"/>
      <c r="F97" s="86"/>
      <c r="G97" s="5" t="s">
        <v>12</v>
      </c>
      <c r="H97" s="88" t="str">
        <f>H52</f>
        <v>ตลิ่งฝั่งขวา</v>
      </c>
      <c r="I97" s="88"/>
      <c r="J97" s="88"/>
      <c r="K97" s="88"/>
      <c r="L97" s="88"/>
      <c r="M97" s="88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81" t="s">
        <v>13</v>
      </c>
      <c r="B99" s="83" t="s">
        <v>14</v>
      </c>
      <c r="C99" s="83"/>
      <c r="D99" s="84" t="s">
        <v>15</v>
      </c>
      <c r="E99" s="85"/>
      <c r="F99" s="10" t="s">
        <v>16</v>
      </c>
      <c r="G99" s="83" t="s">
        <v>17</v>
      </c>
      <c r="H99" s="83"/>
      <c r="I99" s="83"/>
      <c r="J99" s="83" t="s">
        <v>18</v>
      </c>
      <c r="K99" s="83"/>
      <c r="L99" s="81" t="s">
        <v>19</v>
      </c>
      <c r="M99" s="81"/>
    </row>
    <row r="100" spans="1:13" s="20" customFormat="1" ht="21.75">
      <c r="A100" s="82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2"/>
      <c r="M100" s="82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21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9"/>
      <c r="M103" s="22"/>
    </row>
    <row r="104" spans="1:13" s="20" customFormat="1" ht="16.5" customHeight="1">
      <c r="A104" s="16"/>
      <c r="B104" s="16"/>
      <c r="C104" s="16"/>
      <c r="D104" s="16"/>
      <c r="E104" s="16"/>
      <c r="F104" s="32"/>
      <c r="G104" s="19"/>
      <c r="H104" s="19"/>
      <c r="I104" s="19"/>
      <c r="J104" s="19"/>
      <c r="K104" s="19"/>
      <c r="L104" s="19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9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9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9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9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9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32"/>
      <c r="G110" s="19"/>
      <c r="H110" s="19"/>
      <c r="I110" s="19"/>
      <c r="J110" s="19"/>
      <c r="K110" s="19"/>
      <c r="L110" s="19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27</v>
      </c>
      <c r="C134" s="78" t="str">
        <f>C90</f>
        <v>นายสุภเดช   เตชะสา</v>
      </c>
      <c r="D134" s="78"/>
      <c r="E134" s="78"/>
      <c r="F134" s="30" t="s">
        <v>28</v>
      </c>
      <c r="G134" s="29"/>
      <c r="H134" s="29" t="s">
        <v>29</v>
      </c>
      <c r="I134" s="79"/>
      <c r="J134" s="79"/>
      <c r="K134" s="79"/>
      <c r="L134" s="79"/>
      <c r="M134" s="31"/>
    </row>
    <row r="135" spans="1:13" s="20" customFormat="1" ht="22.5" customHeight="1">
      <c r="A135" s="31"/>
      <c r="B135" s="29" t="s">
        <v>30</v>
      </c>
      <c r="C135" s="80">
        <f>C91</f>
        <v>242228</v>
      </c>
      <c r="D135" s="78"/>
      <c r="E135" s="78"/>
      <c r="F135" s="29"/>
      <c r="G135" s="29"/>
      <c r="H135" s="29" t="s">
        <v>30</v>
      </c>
      <c r="I135" s="78"/>
      <c r="J135" s="78"/>
      <c r="K135" s="78"/>
      <c r="L135" s="78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30" zoomScaleNormal="130" zoomScalePageLayoutView="0" workbookViewId="0" topLeftCell="A17">
      <selection activeCell="M24" sqref="M24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34</v>
      </c>
    </row>
    <row r="2" ht="23.25" customHeight="1">
      <c r="A2" s="42" t="s">
        <v>4</v>
      </c>
    </row>
    <row r="3" ht="15"/>
    <row r="4" spans="1:10" ht="33" customHeight="1">
      <c r="A4" s="93" t="s">
        <v>35</v>
      </c>
      <c r="B4" s="93"/>
      <c r="C4" s="93"/>
      <c r="D4" s="93"/>
      <c r="E4" s="93"/>
      <c r="F4" s="93"/>
      <c r="G4" s="93"/>
      <c r="H4" s="93"/>
      <c r="I4" s="45"/>
      <c r="J4" s="45"/>
    </row>
    <row r="5" spans="1:9" ht="24" customHeight="1">
      <c r="A5" s="46" t="str">
        <f>'อท.15'!B5</f>
        <v>น้ำแม่ลาว</v>
      </c>
      <c r="B5" s="47" t="str">
        <f>'อท.15'!E5</f>
        <v>G.11</v>
      </c>
      <c r="C5" s="46" t="s">
        <v>36</v>
      </c>
      <c r="D5" s="46"/>
      <c r="E5" s="46" t="s">
        <v>37</v>
      </c>
      <c r="F5" s="46" t="s">
        <v>86</v>
      </c>
      <c r="G5" s="46" t="s">
        <v>38</v>
      </c>
      <c r="H5" s="46" t="str">
        <f>'อท.15'!G5</f>
        <v>แม่สรวย</v>
      </c>
      <c r="I5" s="46"/>
    </row>
    <row r="6" spans="1:9" ht="24" customHeight="1">
      <c r="A6" s="46" t="s">
        <v>39</v>
      </c>
      <c r="B6" s="46" t="str">
        <f>'อท.15'!J5</f>
        <v>เชียงราย</v>
      </c>
      <c r="C6" s="48" t="s">
        <v>40</v>
      </c>
      <c r="D6" s="94" t="s">
        <v>41</v>
      </c>
      <c r="E6" s="94"/>
      <c r="F6" s="46" t="s">
        <v>42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43</v>
      </c>
      <c r="G7" s="46"/>
      <c r="H7" s="46"/>
      <c r="I7" s="46"/>
    </row>
    <row r="8" spans="1:9" ht="24" customHeight="1">
      <c r="A8" s="46" t="s">
        <v>44</v>
      </c>
      <c r="B8" s="50">
        <f>'อท.15'!C46</f>
        <v>242228</v>
      </c>
      <c r="C8" s="46" t="s">
        <v>45</v>
      </c>
      <c r="D8" s="46"/>
      <c r="E8" s="51" t="s">
        <v>72</v>
      </c>
      <c r="F8" s="47" t="s">
        <v>46</v>
      </c>
      <c r="G8" s="74">
        <f>'อท.15'!M10</f>
        <v>468.695</v>
      </c>
      <c r="H8" s="46" t="s">
        <v>47</v>
      </c>
      <c r="I8" s="46"/>
    </row>
    <row r="9" spans="1:10" ht="24" customHeight="1">
      <c r="A9" s="94" t="s">
        <v>48</v>
      </c>
      <c r="B9" s="94"/>
      <c r="C9" s="46" t="s">
        <v>49</v>
      </c>
      <c r="E9" s="94" t="s">
        <v>87</v>
      </c>
      <c r="F9" s="94"/>
      <c r="G9" s="94" t="s">
        <v>50</v>
      </c>
      <c r="H9" s="94"/>
      <c r="I9" s="49"/>
      <c r="J9" s="49"/>
    </row>
    <row r="10" spans="1:10" ht="24" customHeight="1">
      <c r="A10" s="46"/>
      <c r="B10" s="46"/>
      <c r="C10" s="94" t="s">
        <v>51</v>
      </c>
      <c r="D10" s="94"/>
      <c r="E10" s="94"/>
      <c r="F10" s="94"/>
      <c r="G10" s="94" t="s">
        <v>52</v>
      </c>
      <c r="H10" s="94"/>
      <c r="I10" s="94"/>
      <c r="J10" s="46"/>
    </row>
    <row r="11" spans="1:8" ht="24" customHeight="1">
      <c r="A11" s="46" t="s">
        <v>53</v>
      </c>
      <c r="B11" s="46"/>
      <c r="C11" s="52">
        <v>462.705</v>
      </c>
      <c r="D11" s="46" t="s">
        <v>54</v>
      </c>
      <c r="E11" s="49"/>
      <c r="F11" s="47" t="s">
        <v>55</v>
      </c>
      <c r="G11" s="91" t="s">
        <v>88</v>
      </c>
      <c r="H11" s="91"/>
    </row>
    <row r="12" spans="1:10" ht="24" customHeight="1">
      <c r="A12" s="46" t="s">
        <v>56</v>
      </c>
      <c r="B12" s="46"/>
      <c r="C12" s="46" t="s">
        <v>57</v>
      </c>
      <c r="D12" s="46" t="s">
        <v>58</v>
      </c>
      <c r="G12" s="46"/>
      <c r="H12" s="46"/>
      <c r="I12" s="46"/>
      <c r="J12" s="46"/>
    </row>
    <row r="13" spans="1:10" ht="24" customHeight="1">
      <c r="A13" s="46" t="s">
        <v>59</v>
      </c>
      <c r="B13" s="46"/>
      <c r="C13" s="46" t="s">
        <v>57</v>
      </c>
      <c r="D13" s="46" t="s">
        <v>58</v>
      </c>
      <c r="E13" s="46"/>
      <c r="G13" s="46"/>
      <c r="H13" s="46"/>
      <c r="I13" s="46"/>
      <c r="J13" s="46"/>
    </row>
    <row r="14" spans="1:10" ht="32.25" customHeight="1">
      <c r="A14" s="92" t="s">
        <v>76</v>
      </c>
      <c r="B14" s="92"/>
      <c r="C14" s="92"/>
      <c r="D14" s="92"/>
      <c r="E14" s="92" t="s">
        <v>29</v>
      </c>
      <c r="F14" s="92"/>
      <c r="G14" s="92"/>
      <c r="H14" s="92"/>
      <c r="I14" s="49"/>
      <c r="J14" s="49"/>
    </row>
    <row r="15" spans="1:8" ht="24.75" customHeight="1">
      <c r="A15" s="53" t="s">
        <v>60</v>
      </c>
      <c r="B15" s="53" t="s">
        <v>61</v>
      </c>
      <c r="C15" s="53" t="s">
        <v>60</v>
      </c>
      <c r="D15" s="53" t="s">
        <v>61</v>
      </c>
      <c r="E15" s="53" t="s">
        <v>60</v>
      </c>
      <c r="F15" s="53" t="s">
        <v>61</v>
      </c>
      <c r="G15" s="53" t="s">
        <v>60</v>
      </c>
      <c r="H15" s="53" t="s">
        <v>61</v>
      </c>
    </row>
    <row r="16" spans="1:8" ht="21.75" customHeight="1">
      <c r="A16" s="54" t="s">
        <v>62</v>
      </c>
      <c r="B16" s="54" t="s">
        <v>63</v>
      </c>
      <c r="C16" s="54" t="s">
        <v>62</v>
      </c>
      <c r="D16" s="54" t="s">
        <v>63</v>
      </c>
      <c r="E16" s="54" t="s">
        <v>62</v>
      </c>
      <c r="F16" s="54" t="s">
        <v>63</v>
      </c>
      <c r="G16" s="54" t="s">
        <v>62</v>
      </c>
      <c r="H16" s="54" t="s">
        <v>63</v>
      </c>
    </row>
    <row r="17" spans="1:8" ht="21.75" customHeight="1">
      <c r="A17" s="55" t="s">
        <v>64</v>
      </c>
      <c r="B17" s="55"/>
      <c r="C17" s="55" t="s">
        <v>64</v>
      </c>
      <c r="D17" s="55"/>
      <c r="E17" s="55" t="s">
        <v>64</v>
      </c>
      <c r="F17" s="55"/>
      <c r="G17" s="55" t="s">
        <v>64</v>
      </c>
      <c r="H17" s="55"/>
    </row>
    <row r="18" spans="1:8" ht="18" customHeight="1">
      <c r="A18" s="16">
        <v>-50</v>
      </c>
      <c r="B18" s="19">
        <v>468.17</v>
      </c>
      <c r="C18" s="16">
        <v>34</v>
      </c>
      <c r="D18" s="19">
        <v>462.475</v>
      </c>
      <c r="E18" s="16">
        <v>120</v>
      </c>
      <c r="F18" s="57">
        <v>467.745</v>
      </c>
      <c r="G18" s="58"/>
      <c r="H18" s="59"/>
    </row>
    <row r="19" spans="1:8" ht="18" customHeight="1">
      <c r="A19" s="16">
        <v>-40</v>
      </c>
      <c r="B19" s="19">
        <v>468.145</v>
      </c>
      <c r="C19" s="16">
        <v>36</v>
      </c>
      <c r="D19" s="19">
        <v>462.405</v>
      </c>
      <c r="E19" s="58"/>
      <c r="F19" s="60"/>
      <c r="G19" s="56"/>
      <c r="H19" s="60"/>
    </row>
    <row r="20" spans="1:8" ht="18" customHeight="1">
      <c r="A20" s="16">
        <v>-30</v>
      </c>
      <c r="B20" s="19">
        <v>468.228</v>
      </c>
      <c r="C20" s="16">
        <v>38</v>
      </c>
      <c r="D20" s="19">
        <v>462.345</v>
      </c>
      <c r="E20" s="75"/>
      <c r="F20" s="19"/>
      <c r="G20" s="58"/>
      <c r="H20" s="60"/>
    </row>
    <row r="21" spans="1:8" ht="18" customHeight="1">
      <c r="A21" s="16">
        <v>-20</v>
      </c>
      <c r="B21" s="19">
        <v>468.432</v>
      </c>
      <c r="C21" s="16">
        <v>40</v>
      </c>
      <c r="D21" s="19">
        <v>462.645</v>
      </c>
      <c r="E21" s="58"/>
      <c r="F21" s="60"/>
      <c r="G21" s="56"/>
      <c r="H21" s="60"/>
    </row>
    <row r="22" spans="1:8" ht="18" customHeight="1">
      <c r="A22" s="16">
        <v>-10</v>
      </c>
      <c r="B22" s="19">
        <v>468.688</v>
      </c>
      <c r="C22" s="16">
        <v>42</v>
      </c>
      <c r="D22" s="19">
        <v>463.425</v>
      </c>
      <c r="E22" s="56"/>
      <c r="F22" s="60"/>
      <c r="G22" s="58"/>
      <c r="H22" s="60"/>
    </row>
    <row r="23" spans="1:8" ht="18" customHeight="1">
      <c r="A23" s="16" t="s">
        <v>65</v>
      </c>
      <c r="B23" s="19">
        <v>468.835</v>
      </c>
      <c r="C23" s="16">
        <v>44</v>
      </c>
      <c r="D23" s="19">
        <v>464.056</v>
      </c>
      <c r="E23" s="58"/>
      <c r="F23" s="60"/>
      <c r="G23" s="56"/>
      <c r="H23" s="60"/>
    </row>
    <row r="24" spans="1:8" ht="18" customHeight="1">
      <c r="A24" s="16">
        <v>0</v>
      </c>
      <c r="B24" s="19">
        <v>467.745</v>
      </c>
      <c r="C24" s="16">
        <v>46</v>
      </c>
      <c r="D24" s="19">
        <v>464.048</v>
      </c>
      <c r="E24" s="56"/>
      <c r="F24" s="60"/>
      <c r="G24" s="56"/>
      <c r="H24" s="60"/>
    </row>
    <row r="25" spans="1:8" ht="18" customHeight="1">
      <c r="A25" s="16">
        <v>2</v>
      </c>
      <c r="B25" s="19">
        <v>466.358</v>
      </c>
      <c r="C25" s="16">
        <v>48</v>
      </c>
      <c r="D25" s="19">
        <v>463.922</v>
      </c>
      <c r="E25" s="58"/>
      <c r="F25" s="60"/>
      <c r="G25" s="58"/>
      <c r="H25" s="60"/>
    </row>
    <row r="26" spans="1:8" ht="18" customHeight="1">
      <c r="A26" s="16">
        <v>4</v>
      </c>
      <c r="B26" s="19">
        <v>465.72</v>
      </c>
      <c r="C26" s="16">
        <v>50</v>
      </c>
      <c r="D26" s="19">
        <v>463.695</v>
      </c>
      <c r="E26" s="56"/>
      <c r="F26" s="60"/>
      <c r="G26" s="56"/>
      <c r="H26" s="60"/>
    </row>
    <row r="27" spans="1:8" ht="18" customHeight="1">
      <c r="A27" s="16">
        <v>6</v>
      </c>
      <c r="B27" s="19">
        <v>465.482</v>
      </c>
      <c r="C27" s="16">
        <v>52</v>
      </c>
      <c r="D27" s="19">
        <v>464.542</v>
      </c>
      <c r="E27" s="61"/>
      <c r="F27" s="22"/>
      <c r="G27" s="58"/>
      <c r="H27" s="60"/>
    </row>
    <row r="28" spans="1:8" ht="18" customHeight="1">
      <c r="A28" s="16">
        <v>8</v>
      </c>
      <c r="B28" s="19">
        <v>465.312</v>
      </c>
      <c r="C28" s="16">
        <v>54</v>
      </c>
      <c r="D28" s="60">
        <v>464.514</v>
      </c>
      <c r="E28" s="58"/>
      <c r="F28" s="60"/>
      <c r="G28" s="56"/>
      <c r="H28" s="60"/>
    </row>
    <row r="29" spans="1:8" ht="18" customHeight="1">
      <c r="A29" s="16">
        <v>10</v>
      </c>
      <c r="B29" s="19">
        <v>462.824</v>
      </c>
      <c r="C29" s="16">
        <v>56</v>
      </c>
      <c r="D29" s="60">
        <v>464.556</v>
      </c>
      <c r="E29" s="58"/>
      <c r="F29" s="60"/>
      <c r="G29" s="58"/>
      <c r="H29" s="60"/>
    </row>
    <row r="30" spans="1:8" ht="18" customHeight="1">
      <c r="A30" s="16">
        <v>12</v>
      </c>
      <c r="B30" s="19">
        <v>462.833</v>
      </c>
      <c r="C30" s="16">
        <v>58</v>
      </c>
      <c r="D30" s="60">
        <v>464.56</v>
      </c>
      <c r="E30" s="58"/>
      <c r="F30" s="60"/>
      <c r="G30" s="58"/>
      <c r="H30" s="60"/>
    </row>
    <row r="31" spans="1:8" ht="18" customHeight="1">
      <c r="A31" s="75">
        <v>14</v>
      </c>
      <c r="B31" s="19">
        <v>462.815</v>
      </c>
      <c r="C31" s="16">
        <v>60</v>
      </c>
      <c r="D31" s="60">
        <v>464.655</v>
      </c>
      <c r="E31" s="58"/>
      <c r="F31" s="60"/>
      <c r="G31" s="58"/>
      <c r="H31" s="60"/>
    </row>
    <row r="32" spans="1:8" ht="18" customHeight="1">
      <c r="A32" s="16">
        <v>16</v>
      </c>
      <c r="B32" s="19">
        <v>462.786</v>
      </c>
      <c r="C32" s="16">
        <v>62</v>
      </c>
      <c r="D32" s="60">
        <v>464.681</v>
      </c>
      <c r="E32" s="58"/>
      <c r="F32" s="60"/>
      <c r="G32" s="58"/>
      <c r="H32" s="60"/>
    </row>
    <row r="33" spans="1:8" ht="18" customHeight="1">
      <c r="A33" s="16">
        <v>18</v>
      </c>
      <c r="B33" s="19">
        <v>462.758</v>
      </c>
      <c r="C33" s="16">
        <v>64</v>
      </c>
      <c r="D33" s="60">
        <v>464.758</v>
      </c>
      <c r="E33" s="58"/>
      <c r="F33" s="60"/>
      <c r="G33" s="58"/>
      <c r="H33" s="60"/>
    </row>
    <row r="34" spans="1:8" ht="18" customHeight="1">
      <c r="A34" s="61" t="s">
        <v>77</v>
      </c>
      <c r="B34" s="22">
        <v>462.705</v>
      </c>
      <c r="C34" s="16">
        <v>66</v>
      </c>
      <c r="D34" s="60">
        <v>466.162</v>
      </c>
      <c r="E34" s="58"/>
      <c r="F34" s="60"/>
      <c r="G34" s="58"/>
      <c r="H34" s="60"/>
    </row>
    <row r="35" spans="1:8" ht="18" customHeight="1">
      <c r="A35" s="16">
        <v>20</v>
      </c>
      <c r="B35" s="19">
        <v>462.575</v>
      </c>
      <c r="C35" s="16">
        <v>68</v>
      </c>
      <c r="D35" s="60">
        <v>466.471</v>
      </c>
      <c r="E35" s="58"/>
      <c r="F35" s="60"/>
      <c r="G35" s="58"/>
      <c r="H35" s="60"/>
    </row>
    <row r="36" spans="1:8" ht="18" customHeight="1">
      <c r="A36" s="16">
        <v>22</v>
      </c>
      <c r="B36" s="19">
        <v>462.655</v>
      </c>
      <c r="C36" s="16">
        <v>70</v>
      </c>
      <c r="D36" s="60">
        <v>467.722</v>
      </c>
      <c r="E36" s="58"/>
      <c r="F36" s="60"/>
      <c r="G36" s="58"/>
      <c r="H36" s="60"/>
    </row>
    <row r="37" spans="1:8" ht="18" customHeight="1">
      <c r="A37" s="16">
        <v>24</v>
      </c>
      <c r="B37" s="19">
        <v>462.545</v>
      </c>
      <c r="C37" s="16" t="s">
        <v>85</v>
      </c>
      <c r="D37" s="60">
        <v>468.902</v>
      </c>
      <c r="E37" s="58"/>
      <c r="F37" s="60"/>
      <c r="G37" s="16"/>
      <c r="H37" s="60"/>
    </row>
    <row r="38" spans="1:8" ht="18" customHeight="1">
      <c r="A38" s="16">
        <v>26</v>
      </c>
      <c r="B38" s="19">
        <v>462.355</v>
      </c>
      <c r="C38" s="58">
        <v>80</v>
      </c>
      <c r="D38" s="60">
        <v>468.56</v>
      </c>
      <c r="E38" s="58"/>
      <c r="F38" s="60"/>
      <c r="G38" s="58"/>
      <c r="H38" s="60"/>
    </row>
    <row r="39" spans="1:8" ht="18" customHeight="1">
      <c r="A39" s="16">
        <v>28</v>
      </c>
      <c r="B39" s="19">
        <v>462.205</v>
      </c>
      <c r="C39" s="58">
        <v>90</v>
      </c>
      <c r="D39" s="60">
        <v>468.352</v>
      </c>
      <c r="E39" s="58"/>
      <c r="F39" s="60"/>
      <c r="G39" s="58"/>
      <c r="H39" s="60"/>
    </row>
    <row r="40" spans="1:8" ht="18" customHeight="1">
      <c r="A40" s="75">
        <v>30</v>
      </c>
      <c r="B40" s="19">
        <v>462.455</v>
      </c>
      <c r="C40" s="58">
        <v>100</v>
      </c>
      <c r="D40" s="60">
        <v>467.788</v>
      </c>
      <c r="E40" s="58"/>
      <c r="F40" s="60"/>
      <c r="G40" s="58"/>
      <c r="H40" s="60"/>
    </row>
    <row r="41" spans="1:8" ht="18" customHeight="1">
      <c r="A41" s="11">
        <v>32</v>
      </c>
      <c r="B41" s="23">
        <v>462.465</v>
      </c>
      <c r="C41" s="58">
        <v>110</v>
      </c>
      <c r="D41" s="62">
        <v>467.96</v>
      </c>
      <c r="E41" s="63"/>
      <c r="F41" s="64"/>
      <c r="G41" s="58"/>
      <c r="H41" s="65"/>
    </row>
    <row r="42" spans="1:8" s="69" customFormat="1" ht="24" customHeight="1">
      <c r="A42" s="66" t="s">
        <v>66</v>
      </c>
      <c r="B42" s="66" t="s">
        <v>67</v>
      </c>
      <c r="C42" s="67"/>
      <c r="D42" s="68">
        <v>462.835</v>
      </c>
      <c r="E42" s="66" t="s">
        <v>68</v>
      </c>
      <c r="F42" s="67"/>
      <c r="G42" s="67"/>
      <c r="H42" s="67"/>
    </row>
    <row r="43" spans="2:8" ht="18" customHeight="1">
      <c r="B43" s="70" t="s">
        <v>69</v>
      </c>
      <c r="C43" s="70"/>
      <c r="D43" s="71"/>
      <c r="E43" s="71"/>
      <c r="F43" s="71"/>
      <c r="G43" s="71"/>
      <c r="H43" s="71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2017-12-01T08:43:43Z</cp:lastPrinted>
  <dcterms:created xsi:type="dcterms:W3CDTF">2010-03-02T07:03:04Z</dcterms:created>
  <dcterms:modified xsi:type="dcterms:W3CDTF">2020-03-17T02:41:57Z</dcterms:modified>
  <cp:category/>
  <cp:version/>
  <cp:contentType/>
  <cp:contentStatus/>
</cp:coreProperties>
</file>