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<sst xmlns="http://schemas.openxmlformats.org/spreadsheetml/2006/main" count="50" uniqueCount="25">
  <si>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</si>
  <si>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</si>
  <si>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</si>
  <si>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</si>
  <si>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</si>
  <si>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</si>
  <si>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</si>
  <si>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</si>
  <si>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</si>
  <si>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</si>
  <si>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</si>
  <si>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</si>
  <si>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</si>
  <si>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</si>
  <si>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</si>
  <si>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</si>
  <si>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</si>
  <si>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</si>
  <si>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</si>
  <si>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</si>
  <si>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</si>
  <si>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</si>
  <si>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</si>
  <si>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</si>
  <si>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G.11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</si>
</sst>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G.11 น้ำแม่ลาวบ้านดอนสลี อ.แม่สรวย 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'G.11'!$D$36:$O$36</c:f>
              <c:numCache/>
            </c:numRef>
          </c:xVal>
          <c:yVal>
            <c:numRef>
              <c:f>'G.11'!$D$37:$O$37</c:f>
              <c:numCache/>
            </c:numRef>
          </c:yVal>
          <c:smooth val="0"/>
        </c:ser>
        <c:axId val="34509819"/>
        <c:axId val="42152916"/>
      </c:scatterChart>
      <c:valAx>
        <c:axId val="345098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152916"/>
        <c:crossesAt val="1"/>
        <c:crossBetween val="midCat"/>
        <c:dispUnits/>
        <c:majorUnit val="10"/>
      </c:valAx>
      <c:valAx>
        <c:axId val="42152916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5098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COUNT(J41:J54)</f>
        <v>14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AVERAGE(J41:J54)</f>
        <v>2.7839285714285777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(VAR(J41:J54))</f>
        <v>0.43176222527471764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2547</v>
      </c>
      <c r="B6" s="93">
        <v>3.61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STDEV(J41:J54)</f>
        <v>0.657086162747868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>I42</f>
        <v>2548</v>
      </c>
      <c r="B7" s="93">
        <v>4.39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>I43</f>
        <v>2549</v>
      </c>
      <c r="B8" s="93">
        <v>3.12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>I44</f>
        <v>2550</v>
      </c>
      <c r="B9" s="93">
        <v>2.72</v>
      </c>
      <c r="C9" s="65"/>
      <c r="D9" s="84"/>
      <c r="E9" s="36"/>
      <c r="F9" s="36"/>
      <c r="U9" t="s">
        <v>16</v>
      </c>
      <c r="V9" s="14">
        <f>+B80</f>
        <v>0.510045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>I45</f>
        <v>2551</v>
      </c>
      <c r="B10" s="93">
        <v>2.525000000000034</v>
      </c>
      <c r="C10" s="65"/>
      <c r="D10" s="84"/>
      <c r="E10" s="35"/>
      <c r="F10" s="7"/>
      <c r="U10" t="s">
        <v>17</v>
      </c>
      <c r="V10" s="14">
        <f>+B81</f>
        <v>1.009478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2552</v>
      </c>
      <c r="B11" s="93">
        <v>2.75</v>
      </c>
      <c r="C11" s="65"/>
      <c r="D11" s="8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2553</v>
      </c>
      <c r="B12" s="93">
        <v>2.75</v>
      </c>
      <c r="C12" s="65"/>
      <c r="D12" s="8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2554</v>
      </c>
      <c r="B13" s="93">
        <v>3.07</v>
      </c>
      <c r="C13" s="65"/>
      <c r="D13" s="8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2555</v>
      </c>
      <c r="B14" s="93">
        <v>2.150000000000034</v>
      </c>
      <c r="C14" s="65"/>
      <c r="D14" s="8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2556</v>
      </c>
      <c r="B15" s="93">
        <v>2.25</v>
      </c>
      <c r="C15" s="65"/>
      <c r="D15" s="8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2557</v>
      </c>
      <c r="B16" s="93">
        <v>2.8600000000000136</v>
      </c>
      <c r="C16" s="65"/>
      <c r="D16" s="8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2558</v>
      </c>
      <c r="B17" s="93">
        <v>1.65</v>
      </c>
      <c r="C17" s="65"/>
      <c r="D17" s="8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2559</v>
      </c>
      <c r="B18" s="93">
        <v>2.63</v>
      </c>
      <c r="C18" s="65"/>
      <c r="D18" s="8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2560</v>
      </c>
      <c r="B19" s="93">
        <v>2.5</v>
      </c>
      <c r="C19" s="65"/>
      <c r="D19" s="8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3"/>
      <c r="C20" s="65"/>
      <c r="D20" s="8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3"/>
      <c r="C21" s="65"/>
      <c r="D21" s="8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3"/>
      <c r="C22" s="65"/>
      <c r="D22" s="8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3"/>
      <c r="C23" s="65"/>
      <c r="D23" s="8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2.69</v>
      </c>
      <c r="E37" s="82">
        <f t="shared" si="1"/>
        <v>3.04</v>
      </c>
      <c r="F37" s="82">
        <f t="shared" si="1"/>
        <v>3.26</v>
      </c>
      <c r="G37" s="82">
        <f t="shared" si="1"/>
        <v>3.43</v>
      </c>
      <c r="H37" s="82">
        <f t="shared" si="1"/>
        <v>3.56</v>
      </c>
      <c r="I37" s="82">
        <f t="shared" si="1"/>
        <v>3.92</v>
      </c>
      <c r="J37" s="82">
        <f t="shared" si="1"/>
        <v>4.39</v>
      </c>
      <c r="K37" s="82">
        <f t="shared" si="1"/>
        <v>4.53</v>
      </c>
      <c r="L37" s="82">
        <f t="shared" si="1"/>
        <v>4.99</v>
      </c>
      <c r="M37" s="83">
        <f t="shared" si="1"/>
        <v>5.45</v>
      </c>
      <c r="N37" s="83">
        <f t="shared" si="1"/>
        <v>5.9</v>
      </c>
      <c r="O37" s="83">
        <f t="shared" si="1"/>
        <v>6.5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2547</v>
      </c>
      <c r="J41" s="78">
        <v>3.61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2548</v>
      </c>
      <c r="J42" s="78">
        <v>4.39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2549</v>
      </c>
      <c r="J43" s="78">
        <v>3.12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2550</v>
      </c>
      <c r="J44" s="78">
        <v>2.72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2551</v>
      </c>
      <c r="J45" s="78">
        <v>2.525000000000034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2552</v>
      </c>
      <c r="J46" s="78">
        <v>2.75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2553</v>
      </c>
      <c r="J47" s="78">
        <v>2.75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2554</v>
      </c>
      <c r="J48" s="78">
        <v>3.07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2555</v>
      </c>
      <c r="J49" s="78">
        <v>2.150000000000034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2556</v>
      </c>
      <c r="J50" s="78">
        <v>2.25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2557</v>
      </c>
      <c r="J51" s="78">
        <v>2.8600000000000136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2558</v>
      </c>
      <c r="J52" s="78">
        <v>1.65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2559</v>
      </c>
      <c r="J53" s="78">
        <v>2.63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2560</v>
      </c>
      <c r="J54" s="78">
        <v>2.5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/>
      <c r="J55" s="78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/>
      <c r="J56" s="78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/>
      <c r="J57" s="78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6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0.510045</v>
      </c>
      <c r="C80" s="27"/>
      <c r="D80" s="27"/>
      <c r="E80" s="27"/>
      <c r="I80" s="76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1.009478</v>
      </c>
      <c r="C81" s="27"/>
      <c r="D81" s="27"/>
      <c r="E81" s="27"/>
      <c r="I81" s="76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1.536294716325276</v>
      </c>
      <c r="C83" s="28"/>
      <c r="D83" s="28"/>
      <c r="E83" s="28"/>
      <c r="I83" s="76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2.451931725654092</v>
      </c>
      <c r="C84" s="28"/>
      <c r="D84" s="28"/>
      <c r="E84" s="28"/>
      <c r="I84" s="76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I11" sqref="I11"/>
    </sheetView>
  </sheetViews>
  <sheetFormatPr defaultColWidth="9.140625" defaultRowHeight="21.75"/>
  <sheetData>
    <row r="1" ht="21.75">
      <c r="D1" s="75">
        <v>462.83</v>
      </c>
    </row>
    <row r="2" spans="2:4" ht="21.75">
      <c r="B2" s="88">
        <v>2547</v>
      </c>
      <c r="C2" s="86">
        <v>3.61</v>
      </c>
      <c r="D2" s="97"/>
    </row>
    <row r="3" spans="2:4" ht="21.75">
      <c r="B3" s="89">
        <v>2548</v>
      </c>
      <c r="C3" s="87">
        <v>4.39</v>
      </c>
      <c r="D3" s="98"/>
    </row>
    <row r="4" spans="2:4" ht="21.75">
      <c r="B4" s="89">
        <v>2549</v>
      </c>
      <c r="C4" s="87">
        <v>3.12</v>
      </c>
      <c r="D4" s="98"/>
    </row>
    <row r="5" spans="2:4" ht="21.75">
      <c r="B5" s="89">
        <v>2550</v>
      </c>
      <c r="C5" s="87">
        <v>2.72</v>
      </c>
      <c r="D5" s="98"/>
    </row>
    <row r="6" spans="2:4" ht="21.75">
      <c r="B6" s="89">
        <v>2551</v>
      </c>
      <c r="C6" s="87">
        <v>465.36</v>
      </c>
      <c r="D6" s="98">
        <f>C6-D1</f>
        <v>2.5300000000000296</v>
      </c>
    </row>
    <row r="7" spans="2:4" ht="21.75">
      <c r="B7" s="89"/>
      <c r="C7" s="87"/>
      <c r="D7" s="98"/>
    </row>
    <row r="8" spans="2:4" ht="21.75">
      <c r="B8" s="89"/>
      <c r="C8" s="87"/>
      <c r="D8" s="98"/>
    </row>
    <row r="9" spans="2:4" ht="21.75">
      <c r="B9" s="89"/>
      <c r="C9" s="87"/>
      <c r="D9" s="98"/>
    </row>
    <row r="10" spans="2:4" ht="21.75">
      <c r="B10" s="89"/>
      <c r="C10" s="87"/>
      <c r="D10" s="98"/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2018-01-15T03:56:11Z</dcterms:modified>
  <cp:category/>
  <cp:version/>
  <cp:contentType/>
  <cp:contentStatus/>
</cp:coreProperties>
</file>