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วียงป่าเป้า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<sst xmlns="http://schemas.openxmlformats.org/spreadsheetml/2006/main" count="39" uniqueCount="24">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</sst>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3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6"/>
          <c:w val="0.873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delete val="1"/>
            </c:dLbl>
            <c:dLbl>
              <c:idx val="15"/>
              <c:delete val="1"/>
            </c:dLbl>
            <c:dLbl>
              <c:idx val="48"/>
              <c:delete val="1"/>
            </c:dLbl>
            <c:dLbl>
              <c:idx val="60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เวียงป่าเป้า'!$B$5:$B$94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'std. - เวียงป่าเป้า'!$C$5:$C$94</c:f>
              <c:numCache>
                <c:ptCount val="90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725</c:v>
                </c:pt>
              </c:numCache>
            </c:numRef>
          </c:val>
        </c:ser>
        <c:gapWidth val="100"/>
        <c:axId val="57161714"/>
        <c:axId val="44693379"/>
      </c:barChart>
      <c:lineChart>
        <c:grouping val="standard"/>
        <c:varyColors val="0"/>
        <c:ser>
          <c:idx val="1"/>
          <c:order val="1"/>
          <c:tx>
            <c:v>ค่าเฉลี่ย  (2498 - 2561 )อยู่ระหว่างค่า+- SD 42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เวียงป่าเป้า'!$F$5:$F$94</c:f>
              <c:numCache>
                <c:ptCount val="90"/>
                <c:pt idx="0">
                  <c:v>827.7976180666496</c:v>
                </c:pt>
                <c:pt idx="1">
                  <c:v>827.7976180666496</c:v>
                </c:pt>
                <c:pt idx="2">
                  <c:v>827.7976180666496</c:v>
                </c:pt>
                <c:pt idx="3">
                  <c:v>827.7976180666496</c:v>
                </c:pt>
                <c:pt idx="4">
                  <c:v>827.7976180666496</c:v>
                </c:pt>
                <c:pt idx="5">
                  <c:v>827.7976180666496</c:v>
                </c:pt>
                <c:pt idx="6">
                  <c:v>827.7976180666496</c:v>
                </c:pt>
                <c:pt idx="7">
                  <c:v>827.7976180666496</c:v>
                </c:pt>
                <c:pt idx="8">
                  <c:v>827.7976180666496</c:v>
                </c:pt>
                <c:pt idx="9">
                  <c:v>827.7976180666496</c:v>
                </c:pt>
                <c:pt idx="10">
                  <c:v>827.7976180666496</c:v>
                </c:pt>
                <c:pt idx="11">
                  <c:v>827.7976180666496</c:v>
                </c:pt>
                <c:pt idx="12">
                  <c:v>827.7976180666496</c:v>
                </c:pt>
                <c:pt idx="13">
                  <c:v>827.7976180666496</c:v>
                </c:pt>
                <c:pt idx="14">
                  <c:v>827.7976180666496</c:v>
                </c:pt>
                <c:pt idx="15">
                  <c:v>827.7976180666496</c:v>
                </c:pt>
                <c:pt idx="16">
                  <c:v>827.7976180666496</c:v>
                </c:pt>
                <c:pt idx="17">
                  <c:v>827.7976180666496</c:v>
                </c:pt>
                <c:pt idx="18">
                  <c:v>827.7976180666496</c:v>
                </c:pt>
                <c:pt idx="19">
                  <c:v>827.7976180666496</c:v>
                </c:pt>
                <c:pt idx="20">
                  <c:v>827.7976180666496</c:v>
                </c:pt>
                <c:pt idx="21">
                  <c:v>827.7976180666496</c:v>
                </c:pt>
                <c:pt idx="22">
                  <c:v>827.7976180666496</c:v>
                </c:pt>
                <c:pt idx="23">
                  <c:v>827.7976180666496</c:v>
                </c:pt>
                <c:pt idx="24">
                  <c:v>827.7976180666496</c:v>
                </c:pt>
                <c:pt idx="25">
                  <c:v>827.7976180666496</c:v>
                </c:pt>
                <c:pt idx="26">
                  <c:v>827.7976180666496</c:v>
                </c:pt>
                <c:pt idx="27">
                  <c:v>827.7976180666496</c:v>
                </c:pt>
                <c:pt idx="28">
                  <c:v>827.7976180666496</c:v>
                </c:pt>
                <c:pt idx="29">
                  <c:v>827.7976180666496</c:v>
                </c:pt>
                <c:pt idx="30">
                  <c:v>827.7976180666496</c:v>
                </c:pt>
                <c:pt idx="31">
                  <c:v>827.7976180666496</c:v>
                </c:pt>
                <c:pt idx="32">
                  <c:v>827.7976180666496</c:v>
                </c:pt>
                <c:pt idx="33">
                  <c:v>827.7976180666496</c:v>
                </c:pt>
                <c:pt idx="34">
                  <c:v>827.7976180666496</c:v>
                </c:pt>
                <c:pt idx="35">
                  <c:v>827.7976180666496</c:v>
                </c:pt>
                <c:pt idx="36">
                  <c:v>827.7976180666496</c:v>
                </c:pt>
                <c:pt idx="37">
                  <c:v>827.7976180666496</c:v>
                </c:pt>
                <c:pt idx="38">
                  <c:v>827.7976180666496</c:v>
                </c:pt>
                <c:pt idx="39">
                  <c:v>827.7976180666496</c:v>
                </c:pt>
                <c:pt idx="40">
                  <c:v>827.7976180666496</c:v>
                </c:pt>
                <c:pt idx="41">
                  <c:v>827.7976180666496</c:v>
                </c:pt>
                <c:pt idx="42">
                  <c:v>827.7976180666496</c:v>
                </c:pt>
                <c:pt idx="43">
                  <c:v>827.7976180666496</c:v>
                </c:pt>
                <c:pt idx="44">
                  <c:v>827.7976180666496</c:v>
                </c:pt>
                <c:pt idx="45">
                  <c:v>827.7976180666496</c:v>
                </c:pt>
                <c:pt idx="46">
                  <c:v>827.7976180666496</c:v>
                </c:pt>
                <c:pt idx="47">
                  <c:v>827.7976180666496</c:v>
                </c:pt>
                <c:pt idx="48">
                  <c:v>827.7976180666496</c:v>
                </c:pt>
                <c:pt idx="49">
                  <c:v>827.7976180666496</c:v>
                </c:pt>
                <c:pt idx="50">
                  <c:v>827.7976180666496</c:v>
                </c:pt>
                <c:pt idx="51">
                  <c:v>827.7976180666496</c:v>
                </c:pt>
                <c:pt idx="52">
                  <c:v>827.7976180666496</c:v>
                </c:pt>
                <c:pt idx="53">
                  <c:v>827.7976180666496</c:v>
                </c:pt>
                <c:pt idx="54">
                  <c:v>827.7976180666496</c:v>
                </c:pt>
                <c:pt idx="55">
                  <c:v>827.7976180666496</c:v>
                </c:pt>
                <c:pt idx="56">
                  <c:v>827.7976180666496</c:v>
                </c:pt>
                <c:pt idx="57">
                  <c:v>827.7976180666496</c:v>
                </c:pt>
                <c:pt idx="58">
                  <c:v>827.7976180666496</c:v>
                </c:pt>
                <c:pt idx="59">
                  <c:v>827.7976180666496</c:v>
                </c:pt>
                <c:pt idx="60">
                  <c:v>827.7976180666496</c:v>
                </c:pt>
                <c:pt idx="61">
                  <c:v>827.7976180666496</c:v>
                </c:pt>
                <c:pt idx="62">
                  <c:v>827.7976180666496</c:v>
                </c:pt>
                <c:pt idx="63">
                  <c:v>827.7976180666496</c:v>
                </c:pt>
                <c:pt idx="64">
                  <c:v>827.7976180666496</c:v>
                </c:pt>
                <c:pt idx="65">
                  <c:v>827.7976180666496</c:v>
                </c:pt>
                <c:pt idx="66">
                  <c:v>827.7976180666496</c:v>
                </c:pt>
                <c:pt idx="67">
                  <c:v>827.7976180666496</c:v>
                </c:pt>
                <c:pt idx="68">
                  <c:v>827.7976180666496</c:v>
                </c:pt>
                <c:pt idx="69">
                  <c:v>827.7976180666496</c:v>
                </c:pt>
                <c:pt idx="70">
                  <c:v>827.7976180666496</c:v>
                </c:pt>
                <c:pt idx="71">
                  <c:v>827.7976180666496</c:v>
                </c:pt>
                <c:pt idx="72">
                  <c:v>827.7976180666496</c:v>
                </c:pt>
                <c:pt idx="73">
                  <c:v>827.7976180666496</c:v>
                </c:pt>
                <c:pt idx="74">
                  <c:v>827.7976180666496</c:v>
                </c:pt>
                <c:pt idx="75">
                  <c:v>827.7976180666496</c:v>
                </c:pt>
                <c:pt idx="76">
                  <c:v>827.7976180666496</c:v>
                </c:pt>
                <c:pt idx="77">
                  <c:v>827.7976180666496</c:v>
                </c:pt>
                <c:pt idx="78">
                  <c:v>827.7976180666496</c:v>
                </c:pt>
                <c:pt idx="79">
                  <c:v>827.7976180666496</c:v>
                </c:pt>
                <c:pt idx="80">
                  <c:v>827.7976180666496</c:v>
                </c:pt>
                <c:pt idx="81">
                  <c:v>827.7976180666496</c:v>
                </c:pt>
                <c:pt idx="82">
                  <c:v>827.7976180666496</c:v>
                </c:pt>
                <c:pt idx="83">
                  <c:v>827.7976180666496</c:v>
                </c:pt>
                <c:pt idx="84">
                  <c:v>827.7976180666496</c:v>
                </c:pt>
                <c:pt idx="85">
                  <c:v>827.7976180666496</c:v>
                </c:pt>
                <c:pt idx="86">
                  <c:v>827.7976180666496</c:v>
                </c:pt>
                <c:pt idx="87">
                  <c:v>827.7976180666496</c:v>
                </c:pt>
                <c:pt idx="88">
                  <c:v>827.7976180666496</c:v>
                </c:pt>
              </c:numCache>
            </c:numRef>
          </c:cat>
          <c:val>
            <c:numRef>
              <c:f>'std. - เวียงป่าเป้า'!$E$5:$E$94</c:f>
              <c:numCache>
                <c:ptCount val="90"/>
                <c:pt idx="0">
                  <c:v>1067.416071428571</c:v>
                </c:pt>
                <c:pt idx="1">
                  <c:v>1067.416071428571</c:v>
                </c:pt>
                <c:pt idx="2">
                  <c:v>1067.416071428571</c:v>
                </c:pt>
                <c:pt idx="3">
                  <c:v>1067.416071428571</c:v>
                </c:pt>
                <c:pt idx="4">
                  <c:v>1067.416071428571</c:v>
                </c:pt>
                <c:pt idx="5">
                  <c:v>1067.416071428571</c:v>
                </c:pt>
                <c:pt idx="6">
                  <c:v>1067.416071428571</c:v>
                </c:pt>
                <c:pt idx="7">
                  <c:v>1067.416071428571</c:v>
                </c:pt>
                <c:pt idx="8">
                  <c:v>1067.416071428571</c:v>
                </c:pt>
                <c:pt idx="9">
                  <c:v>1067.416071428571</c:v>
                </c:pt>
                <c:pt idx="10">
                  <c:v>1067.416071428571</c:v>
                </c:pt>
                <c:pt idx="11">
                  <c:v>1067.416071428571</c:v>
                </c:pt>
                <c:pt idx="12">
                  <c:v>1067.416071428571</c:v>
                </c:pt>
                <c:pt idx="13">
                  <c:v>1067.416071428571</c:v>
                </c:pt>
                <c:pt idx="14">
                  <c:v>1067.416071428571</c:v>
                </c:pt>
                <c:pt idx="15">
                  <c:v>1067.416071428571</c:v>
                </c:pt>
                <c:pt idx="16">
                  <c:v>1067.416071428571</c:v>
                </c:pt>
                <c:pt idx="17">
                  <c:v>1067.416071428571</c:v>
                </c:pt>
                <c:pt idx="18">
                  <c:v>1067.416071428571</c:v>
                </c:pt>
                <c:pt idx="19">
                  <c:v>1067.416071428571</c:v>
                </c:pt>
                <c:pt idx="20">
                  <c:v>1067.416071428571</c:v>
                </c:pt>
                <c:pt idx="21">
                  <c:v>1067.416071428571</c:v>
                </c:pt>
                <c:pt idx="22">
                  <c:v>1067.416071428571</c:v>
                </c:pt>
                <c:pt idx="23">
                  <c:v>1067.416071428571</c:v>
                </c:pt>
                <c:pt idx="24">
                  <c:v>1067.416071428571</c:v>
                </c:pt>
                <c:pt idx="25">
                  <c:v>1067.416071428571</c:v>
                </c:pt>
                <c:pt idx="26">
                  <c:v>1067.416071428571</c:v>
                </c:pt>
                <c:pt idx="27">
                  <c:v>1067.416071428571</c:v>
                </c:pt>
                <c:pt idx="28">
                  <c:v>1067.416071428571</c:v>
                </c:pt>
                <c:pt idx="29">
                  <c:v>1067.416071428571</c:v>
                </c:pt>
                <c:pt idx="30">
                  <c:v>1067.416071428571</c:v>
                </c:pt>
                <c:pt idx="31">
                  <c:v>1067.416071428571</c:v>
                </c:pt>
                <c:pt idx="32">
                  <c:v>1067.416071428571</c:v>
                </c:pt>
                <c:pt idx="33">
                  <c:v>1067.416071428571</c:v>
                </c:pt>
                <c:pt idx="34">
                  <c:v>1067.416071428571</c:v>
                </c:pt>
                <c:pt idx="35">
                  <c:v>1067.416071428571</c:v>
                </c:pt>
                <c:pt idx="36">
                  <c:v>1067.416071428571</c:v>
                </c:pt>
                <c:pt idx="37">
                  <c:v>1067.416071428571</c:v>
                </c:pt>
                <c:pt idx="38">
                  <c:v>1067.416071428571</c:v>
                </c:pt>
                <c:pt idx="39">
                  <c:v>1067.416071428571</c:v>
                </c:pt>
                <c:pt idx="40">
                  <c:v>1067.416071428571</c:v>
                </c:pt>
                <c:pt idx="41">
                  <c:v>1067.416071428571</c:v>
                </c:pt>
                <c:pt idx="42">
                  <c:v>1067.416071428571</c:v>
                </c:pt>
                <c:pt idx="43">
                  <c:v>1067.416071428571</c:v>
                </c:pt>
                <c:pt idx="44">
                  <c:v>1067.416071428571</c:v>
                </c:pt>
                <c:pt idx="45">
                  <c:v>1067.416071428571</c:v>
                </c:pt>
                <c:pt idx="46">
                  <c:v>1067.416071428571</c:v>
                </c:pt>
                <c:pt idx="47">
                  <c:v>1067.416071428571</c:v>
                </c:pt>
                <c:pt idx="48">
                  <c:v>1067.416071428571</c:v>
                </c:pt>
                <c:pt idx="49">
                  <c:v>1067.416071428571</c:v>
                </c:pt>
                <c:pt idx="50">
                  <c:v>1067.416071428571</c:v>
                </c:pt>
                <c:pt idx="51">
                  <c:v>1067.416071428571</c:v>
                </c:pt>
                <c:pt idx="52">
                  <c:v>1067.416071428571</c:v>
                </c:pt>
                <c:pt idx="53">
                  <c:v>1067.416071428571</c:v>
                </c:pt>
                <c:pt idx="54">
                  <c:v>1067.416071428571</c:v>
                </c:pt>
                <c:pt idx="55">
                  <c:v>1067.416071428571</c:v>
                </c:pt>
                <c:pt idx="56">
                  <c:v>1067.416071428571</c:v>
                </c:pt>
                <c:pt idx="57">
                  <c:v>1067.416071428571</c:v>
                </c:pt>
                <c:pt idx="58">
                  <c:v>1067.416071428571</c:v>
                </c:pt>
                <c:pt idx="59">
                  <c:v>1067.416071428571</c:v>
                </c:pt>
                <c:pt idx="60">
                  <c:v>1067.416071428571</c:v>
                </c:pt>
                <c:pt idx="61">
                  <c:v>1067.416071428571</c:v>
                </c:pt>
                <c:pt idx="62">
                  <c:v>1067.416071428571</c:v>
                </c:pt>
                <c:pt idx="63">
                  <c:v>1067.416071428571</c:v>
                </c:pt>
                <c:pt idx="64">
                  <c:v>1067.416071428571</c:v>
                </c:pt>
                <c:pt idx="65">
                  <c:v>1067.416071428571</c:v>
                </c:pt>
                <c:pt idx="66">
                  <c:v>1067.416071428571</c:v>
                </c:pt>
                <c:pt idx="67">
                  <c:v>1067.416071428571</c:v>
                </c:pt>
                <c:pt idx="68">
                  <c:v>1067.416071428571</c:v>
                </c:pt>
                <c:pt idx="69">
                  <c:v>1067.416071428571</c:v>
                </c:pt>
                <c:pt idx="70">
                  <c:v>1067.416071428571</c:v>
                </c:pt>
                <c:pt idx="71">
                  <c:v>1067.416071428571</c:v>
                </c:pt>
                <c:pt idx="72">
                  <c:v>1067.416071428571</c:v>
                </c:pt>
                <c:pt idx="73">
                  <c:v>1067.416071428571</c:v>
                </c:pt>
                <c:pt idx="74">
                  <c:v>1067.416071428571</c:v>
                </c:pt>
                <c:pt idx="75">
                  <c:v>1067.416071428571</c:v>
                </c:pt>
                <c:pt idx="76">
                  <c:v>1067.416071428571</c:v>
                </c:pt>
                <c:pt idx="77">
                  <c:v>1067.416071428571</c:v>
                </c:pt>
                <c:pt idx="78">
                  <c:v>1067.416071428571</c:v>
                </c:pt>
                <c:pt idx="79">
                  <c:v>1067.416071428571</c:v>
                </c:pt>
                <c:pt idx="80">
                  <c:v>1067.416071428571</c:v>
                </c:pt>
                <c:pt idx="81">
                  <c:v>1067.416071428571</c:v>
                </c:pt>
                <c:pt idx="82">
                  <c:v>1067.416071428571</c:v>
                </c:pt>
                <c:pt idx="83">
                  <c:v>1067.416071428571</c:v>
                </c:pt>
                <c:pt idx="84">
                  <c:v>1067.416071428571</c:v>
                </c:pt>
                <c:pt idx="85">
                  <c:v>1067.416071428571</c:v>
                </c:pt>
                <c:pt idx="86">
                  <c:v>1067.416071428571</c:v>
                </c:pt>
                <c:pt idx="87">
                  <c:v>1067.416071428571</c:v>
                </c:pt>
                <c:pt idx="88">
                  <c:v>1067.416071428571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เวียงป่าเป้า'!$F$5:$F$94</c:f>
              <c:numCache>
                <c:ptCount val="90"/>
                <c:pt idx="0">
                  <c:v>827.7976180666496</c:v>
                </c:pt>
                <c:pt idx="1">
                  <c:v>827.7976180666496</c:v>
                </c:pt>
                <c:pt idx="2">
                  <c:v>827.7976180666496</c:v>
                </c:pt>
                <c:pt idx="3">
                  <c:v>827.7976180666496</c:v>
                </c:pt>
                <c:pt idx="4">
                  <c:v>827.7976180666496</c:v>
                </c:pt>
                <c:pt idx="5">
                  <c:v>827.7976180666496</c:v>
                </c:pt>
                <c:pt idx="6">
                  <c:v>827.7976180666496</c:v>
                </c:pt>
                <c:pt idx="7">
                  <c:v>827.7976180666496</c:v>
                </c:pt>
                <c:pt idx="8">
                  <c:v>827.7976180666496</c:v>
                </c:pt>
                <c:pt idx="9">
                  <c:v>827.7976180666496</c:v>
                </c:pt>
                <c:pt idx="10">
                  <c:v>827.7976180666496</c:v>
                </c:pt>
                <c:pt idx="11">
                  <c:v>827.7976180666496</c:v>
                </c:pt>
                <c:pt idx="12">
                  <c:v>827.7976180666496</c:v>
                </c:pt>
                <c:pt idx="13">
                  <c:v>827.7976180666496</c:v>
                </c:pt>
                <c:pt idx="14">
                  <c:v>827.7976180666496</c:v>
                </c:pt>
                <c:pt idx="15">
                  <c:v>827.7976180666496</c:v>
                </c:pt>
                <c:pt idx="16">
                  <c:v>827.7976180666496</c:v>
                </c:pt>
                <c:pt idx="17">
                  <c:v>827.7976180666496</c:v>
                </c:pt>
                <c:pt idx="18">
                  <c:v>827.7976180666496</c:v>
                </c:pt>
                <c:pt idx="19">
                  <c:v>827.7976180666496</c:v>
                </c:pt>
                <c:pt idx="20">
                  <c:v>827.7976180666496</c:v>
                </c:pt>
                <c:pt idx="21">
                  <c:v>827.7976180666496</c:v>
                </c:pt>
                <c:pt idx="22">
                  <c:v>827.7976180666496</c:v>
                </c:pt>
                <c:pt idx="23">
                  <c:v>827.7976180666496</c:v>
                </c:pt>
                <c:pt idx="24">
                  <c:v>827.7976180666496</c:v>
                </c:pt>
                <c:pt idx="25">
                  <c:v>827.7976180666496</c:v>
                </c:pt>
                <c:pt idx="26">
                  <c:v>827.7976180666496</c:v>
                </c:pt>
                <c:pt idx="27">
                  <c:v>827.7976180666496</c:v>
                </c:pt>
                <c:pt idx="28">
                  <c:v>827.7976180666496</c:v>
                </c:pt>
                <c:pt idx="29">
                  <c:v>827.7976180666496</c:v>
                </c:pt>
                <c:pt idx="30">
                  <c:v>827.7976180666496</c:v>
                </c:pt>
                <c:pt idx="31">
                  <c:v>827.7976180666496</c:v>
                </c:pt>
                <c:pt idx="32">
                  <c:v>827.7976180666496</c:v>
                </c:pt>
                <c:pt idx="33">
                  <c:v>827.7976180666496</c:v>
                </c:pt>
                <c:pt idx="34">
                  <c:v>827.7976180666496</c:v>
                </c:pt>
                <c:pt idx="35">
                  <c:v>827.7976180666496</c:v>
                </c:pt>
                <c:pt idx="36">
                  <c:v>827.7976180666496</c:v>
                </c:pt>
                <c:pt idx="37">
                  <c:v>827.7976180666496</c:v>
                </c:pt>
                <c:pt idx="38">
                  <c:v>827.7976180666496</c:v>
                </c:pt>
                <c:pt idx="39">
                  <c:v>827.7976180666496</c:v>
                </c:pt>
                <c:pt idx="40">
                  <c:v>827.7976180666496</c:v>
                </c:pt>
                <c:pt idx="41">
                  <c:v>827.7976180666496</c:v>
                </c:pt>
                <c:pt idx="42">
                  <c:v>827.7976180666496</c:v>
                </c:pt>
                <c:pt idx="43">
                  <c:v>827.7976180666496</c:v>
                </c:pt>
                <c:pt idx="44">
                  <c:v>827.7976180666496</c:v>
                </c:pt>
                <c:pt idx="45">
                  <c:v>827.7976180666496</c:v>
                </c:pt>
                <c:pt idx="46">
                  <c:v>827.7976180666496</c:v>
                </c:pt>
                <c:pt idx="47">
                  <c:v>827.7976180666496</c:v>
                </c:pt>
                <c:pt idx="48">
                  <c:v>827.7976180666496</c:v>
                </c:pt>
                <c:pt idx="49">
                  <c:v>827.7976180666496</c:v>
                </c:pt>
                <c:pt idx="50">
                  <c:v>827.7976180666496</c:v>
                </c:pt>
                <c:pt idx="51">
                  <c:v>827.7976180666496</c:v>
                </c:pt>
                <c:pt idx="52">
                  <c:v>827.7976180666496</c:v>
                </c:pt>
                <c:pt idx="53">
                  <c:v>827.7976180666496</c:v>
                </c:pt>
                <c:pt idx="54">
                  <c:v>827.7976180666496</c:v>
                </c:pt>
                <c:pt idx="55">
                  <c:v>827.7976180666496</c:v>
                </c:pt>
                <c:pt idx="56">
                  <c:v>827.7976180666496</c:v>
                </c:pt>
                <c:pt idx="57">
                  <c:v>827.7976180666496</c:v>
                </c:pt>
                <c:pt idx="58">
                  <c:v>827.7976180666496</c:v>
                </c:pt>
                <c:pt idx="59">
                  <c:v>827.7976180666496</c:v>
                </c:pt>
                <c:pt idx="60">
                  <c:v>827.7976180666496</c:v>
                </c:pt>
                <c:pt idx="61">
                  <c:v>827.7976180666496</c:v>
                </c:pt>
                <c:pt idx="62">
                  <c:v>827.7976180666496</c:v>
                </c:pt>
                <c:pt idx="63">
                  <c:v>827.7976180666496</c:v>
                </c:pt>
                <c:pt idx="64">
                  <c:v>827.7976180666496</c:v>
                </c:pt>
                <c:pt idx="65">
                  <c:v>827.7976180666496</c:v>
                </c:pt>
                <c:pt idx="66">
                  <c:v>827.7976180666496</c:v>
                </c:pt>
                <c:pt idx="67">
                  <c:v>827.7976180666496</c:v>
                </c:pt>
                <c:pt idx="68">
                  <c:v>827.7976180666496</c:v>
                </c:pt>
                <c:pt idx="69">
                  <c:v>827.7976180666496</c:v>
                </c:pt>
                <c:pt idx="70">
                  <c:v>827.7976180666496</c:v>
                </c:pt>
                <c:pt idx="71">
                  <c:v>827.7976180666496</c:v>
                </c:pt>
                <c:pt idx="72">
                  <c:v>827.7976180666496</c:v>
                </c:pt>
                <c:pt idx="73">
                  <c:v>827.7976180666496</c:v>
                </c:pt>
                <c:pt idx="74">
                  <c:v>827.7976180666496</c:v>
                </c:pt>
                <c:pt idx="75">
                  <c:v>827.7976180666496</c:v>
                </c:pt>
                <c:pt idx="76">
                  <c:v>827.7976180666496</c:v>
                </c:pt>
                <c:pt idx="77">
                  <c:v>827.7976180666496</c:v>
                </c:pt>
                <c:pt idx="78">
                  <c:v>827.7976180666496</c:v>
                </c:pt>
                <c:pt idx="79">
                  <c:v>827.7976180666496</c:v>
                </c:pt>
                <c:pt idx="80">
                  <c:v>827.7976180666496</c:v>
                </c:pt>
                <c:pt idx="81">
                  <c:v>827.7976180666496</c:v>
                </c:pt>
                <c:pt idx="82">
                  <c:v>827.7976180666496</c:v>
                </c:pt>
                <c:pt idx="83">
                  <c:v>827.7976180666496</c:v>
                </c:pt>
                <c:pt idx="84">
                  <c:v>827.7976180666496</c:v>
                </c:pt>
                <c:pt idx="85">
                  <c:v>827.7976180666496</c:v>
                </c:pt>
                <c:pt idx="86">
                  <c:v>827.7976180666496</c:v>
                </c:pt>
                <c:pt idx="87">
                  <c:v>827.7976180666496</c:v>
                </c:pt>
                <c:pt idx="88">
                  <c:v>827.7976180666496</c:v>
                </c:pt>
              </c:numCache>
            </c:numRef>
          </c:cat>
          <c:val>
            <c:numRef>
              <c:f>'std. - เวียงป่าเป้า'!$H$5:$H$94</c:f>
              <c:numCache>
                <c:ptCount val="90"/>
                <c:pt idx="0">
                  <c:v>1307.0345247904925</c:v>
                </c:pt>
                <c:pt idx="1">
                  <c:v>1307.0345247904925</c:v>
                </c:pt>
                <c:pt idx="2">
                  <c:v>1307.0345247904925</c:v>
                </c:pt>
                <c:pt idx="3">
                  <c:v>1307.0345247904925</c:v>
                </c:pt>
                <c:pt idx="4">
                  <c:v>1307.0345247904925</c:v>
                </c:pt>
                <c:pt idx="5">
                  <c:v>1307.0345247904925</c:v>
                </c:pt>
                <c:pt idx="6">
                  <c:v>1307.0345247904925</c:v>
                </c:pt>
                <c:pt idx="7">
                  <c:v>1307.0345247904925</c:v>
                </c:pt>
                <c:pt idx="8">
                  <c:v>1307.0345247904925</c:v>
                </c:pt>
                <c:pt idx="9">
                  <c:v>1307.0345247904925</c:v>
                </c:pt>
                <c:pt idx="10">
                  <c:v>1307.0345247904925</c:v>
                </c:pt>
                <c:pt idx="11">
                  <c:v>1307.0345247904925</c:v>
                </c:pt>
                <c:pt idx="12">
                  <c:v>1307.0345247904925</c:v>
                </c:pt>
                <c:pt idx="13">
                  <c:v>1307.0345247904925</c:v>
                </c:pt>
                <c:pt idx="14">
                  <c:v>1307.0345247904925</c:v>
                </c:pt>
                <c:pt idx="15">
                  <c:v>1307.0345247904925</c:v>
                </c:pt>
                <c:pt idx="16">
                  <c:v>1307.0345247904925</c:v>
                </c:pt>
                <c:pt idx="17">
                  <c:v>1307.0345247904925</c:v>
                </c:pt>
                <c:pt idx="18">
                  <c:v>1307.0345247904925</c:v>
                </c:pt>
                <c:pt idx="19">
                  <c:v>1307.0345247904925</c:v>
                </c:pt>
                <c:pt idx="20">
                  <c:v>1307.0345247904925</c:v>
                </c:pt>
                <c:pt idx="21">
                  <c:v>1307.0345247904925</c:v>
                </c:pt>
                <c:pt idx="22">
                  <c:v>1307.0345247904925</c:v>
                </c:pt>
                <c:pt idx="23">
                  <c:v>1307.0345247904925</c:v>
                </c:pt>
                <c:pt idx="24">
                  <c:v>1307.0345247904925</c:v>
                </c:pt>
                <c:pt idx="25">
                  <c:v>1307.0345247904925</c:v>
                </c:pt>
                <c:pt idx="26">
                  <c:v>1307.0345247904925</c:v>
                </c:pt>
                <c:pt idx="27">
                  <c:v>1307.0345247904925</c:v>
                </c:pt>
                <c:pt idx="28">
                  <c:v>1307.0345247904925</c:v>
                </c:pt>
                <c:pt idx="29">
                  <c:v>1307.0345247904925</c:v>
                </c:pt>
                <c:pt idx="30">
                  <c:v>1307.0345247904925</c:v>
                </c:pt>
                <c:pt idx="31">
                  <c:v>1307.0345247904925</c:v>
                </c:pt>
                <c:pt idx="32">
                  <c:v>1307.0345247904925</c:v>
                </c:pt>
                <c:pt idx="33">
                  <c:v>1307.0345247904925</c:v>
                </c:pt>
                <c:pt idx="34">
                  <c:v>1307.0345247904925</c:v>
                </c:pt>
                <c:pt idx="35">
                  <c:v>1307.0345247904925</c:v>
                </c:pt>
                <c:pt idx="36">
                  <c:v>1307.0345247904925</c:v>
                </c:pt>
                <c:pt idx="37">
                  <c:v>1307.0345247904925</c:v>
                </c:pt>
                <c:pt idx="38">
                  <c:v>1307.0345247904925</c:v>
                </c:pt>
                <c:pt idx="39">
                  <c:v>1307.0345247904925</c:v>
                </c:pt>
                <c:pt idx="40">
                  <c:v>1307.0345247904925</c:v>
                </c:pt>
                <c:pt idx="41">
                  <c:v>1307.0345247904925</c:v>
                </c:pt>
                <c:pt idx="42">
                  <c:v>1307.0345247904925</c:v>
                </c:pt>
                <c:pt idx="43">
                  <c:v>1307.0345247904925</c:v>
                </c:pt>
                <c:pt idx="44">
                  <c:v>1307.0345247904925</c:v>
                </c:pt>
                <c:pt idx="45">
                  <c:v>1307.0345247904925</c:v>
                </c:pt>
                <c:pt idx="46">
                  <c:v>1307.0345247904925</c:v>
                </c:pt>
                <c:pt idx="47">
                  <c:v>1307.0345247904925</c:v>
                </c:pt>
                <c:pt idx="48">
                  <c:v>1307.0345247904925</c:v>
                </c:pt>
                <c:pt idx="49">
                  <c:v>1307.0345247904925</c:v>
                </c:pt>
                <c:pt idx="50">
                  <c:v>1307.0345247904925</c:v>
                </c:pt>
                <c:pt idx="51">
                  <c:v>1307.0345247904925</c:v>
                </c:pt>
                <c:pt idx="52">
                  <c:v>1307.0345247904925</c:v>
                </c:pt>
                <c:pt idx="53">
                  <c:v>1307.0345247904925</c:v>
                </c:pt>
                <c:pt idx="54">
                  <c:v>1307.0345247904925</c:v>
                </c:pt>
                <c:pt idx="55">
                  <c:v>1307.0345247904925</c:v>
                </c:pt>
                <c:pt idx="56">
                  <c:v>1307.0345247904925</c:v>
                </c:pt>
                <c:pt idx="57">
                  <c:v>1307.0345247904925</c:v>
                </c:pt>
                <c:pt idx="58">
                  <c:v>1307.0345247904925</c:v>
                </c:pt>
                <c:pt idx="59">
                  <c:v>1307.0345247904925</c:v>
                </c:pt>
                <c:pt idx="60">
                  <c:v>1307.0345247904925</c:v>
                </c:pt>
                <c:pt idx="61">
                  <c:v>1307.0345247904925</c:v>
                </c:pt>
                <c:pt idx="62">
                  <c:v>1307.0345247904925</c:v>
                </c:pt>
                <c:pt idx="63">
                  <c:v>1307.0345247904925</c:v>
                </c:pt>
                <c:pt idx="64">
                  <c:v>1307.0345247904925</c:v>
                </c:pt>
                <c:pt idx="65">
                  <c:v>1307.0345247904925</c:v>
                </c:pt>
                <c:pt idx="66">
                  <c:v>1307.0345247904925</c:v>
                </c:pt>
                <c:pt idx="67">
                  <c:v>1307.0345247904925</c:v>
                </c:pt>
                <c:pt idx="68">
                  <c:v>1307.0345247904925</c:v>
                </c:pt>
                <c:pt idx="69">
                  <c:v>1307.0345247904925</c:v>
                </c:pt>
                <c:pt idx="70">
                  <c:v>1307.0345247904925</c:v>
                </c:pt>
                <c:pt idx="71">
                  <c:v>1307.0345247904925</c:v>
                </c:pt>
                <c:pt idx="72">
                  <c:v>1307.0345247904925</c:v>
                </c:pt>
                <c:pt idx="73">
                  <c:v>1307.0345247904925</c:v>
                </c:pt>
                <c:pt idx="74">
                  <c:v>1307.0345247904925</c:v>
                </c:pt>
                <c:pt idx="75">
                  <c:v>1307.0345247904925</c:v>
                </c:pt>
                <c:pt idx="76">
                  <c:v>1307.0345247904925</c:v>
                </c:pt>
                <c:pt idx="77">
                  <c:v>1307.0345247904925</c:v>
                </c:pt>
                <c:pt idx="78">
                  <c:v>1307.0345247904925</c:v>
                </c:pt>
                <c:pt idx="79">
                  <c:v>1307.0345247904925</c:v>
                </c:pt>
                <c:pt idx="80">
                  <c:v>1307.0345247904925</c:v>
                </c:pt>
                <c:pt idx="81">
                  <c:v>1307.0345247904925</c:v>
                </c:pt>
                <c:pt idx="82">
                  <c:v>1307.0345247904925</c:v>
                </c:pt>
                <c:pt idx="83">
                  <c:v>1307.0345247904925</c:v>
                </c:pt>
                <c:pt idx="84">
                  <c:v>1307.0345247904925</c:v>
                </c:pt>
                <c:pt idx="85">
                  <c:v>1307.0345247904925</c:v>
                </c:pt>
                <c:pt idx="86">
                  <c:v>1307.0345247904925</c:v>
                </c:pt>
                <c:pt idx="87">
                  <c:v>1307.0345247904925</c:v>
                </c:pt>
                <c:pt idx="88">
                  <c:v>1307.0345247904925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เวียงป่าเป้า'!$F$5:$F$94</c:f>
              <c:numCache>
                <c:ptCount val="90"/>
                <c:pt idx="0">
                  <c:v>827.7976180666496</c:v>
                </c:pt>
                <c:pt idx="1">
                  <c:v>827.7976180666496</c:v>
                </c:pt>
                <c:pt idx="2">
                  <c:v>827.7976180666496</c:v>
                </c:pt>
                <c:pt idx="3">
                  <c:v>827.7976180666496</c:v>
                </c:pt>
                <c:pt idx="4">
                  <c:v>827.7976180666496</c:v>
                </c:pt>
                <c:pt idx="5">
                  <c:v>827.7976180666496</c:v>
                </c:pt>
                <c:pt idx="6">
                  <c:v>827.7976180666496</c:v>
                </c:pt>
                <c:pt idx="7">
                  <c:v>827.7976180666496</c:v>
                </c:pt>
                <c:pt idx="8">
                  <c:v>827.7976180666496</c:v>
                </c:pt>
                <c:pt idx="9">
                  <c:v>827.7976180666496</c:v>
                </c:pt>
                <c:pt idx="10">
                  <c:v>827.7976180666496</c:v>
                </c:pt>
                <c:pt idx="11">
                  <c:v>827.7976180666496</c:v>
                </c:pt>
                <c:pt idx="12">
                  <c:v>827.7976180666496</c:v>
                </c:pt>
                <c:pt idx="13">
                  <c:v>827.7976180666496</c:v>
                </c:pt>
                <c:pt idx="14">
                  <c:v>827.7976180666496</c:v>
                </c:pt>
                <c:pt idx="15">
                  <c:v>827.7976180666496</c:v>
                </c:pt>
                <c:pt idx="16">
                  <c:v>827.7976180666496</c:v>
                </c:pt>
                <c:pt idx="17">
                  <c:v>827.7976180666496</c:v>
                </c:pt>
                <c:pt idx="18">
                  <c:v>827.7976180666496</c:v>
                </c:pt>
                <c:pt idx="19">
                  <c:v>827.7976180666496</c:v>
                </c:pt>
                <c:pt idx="20">
                  <c:v>827.7976180666496</c:v>
                </c:pt>
                <c:pt idx="21">
                  <c:v>827.7976180666496</c:v>
                </c:pt>
                <c:pt idx="22">
                  <c:v>827.7976180666496</c:v>
                </c:pt>
                <c:pt idx="23">
                  <c:v>827.7976180666496</c:v>
                </c:pt>
                <c:pt idx="24">
                  <c:v>827.7976180666496</c:v>
                </c:pt>
                <c:pt idx="25">
                  <c:v>827.7976180666496</c:v>
                </c:pt>
                <c:pt idx="26">
                  <c:v>827.7976180666496</c:v>
                </c:pt>
                <c:pt idx="27">
                  <c:v>827.7976180666496</c:v>
                </c:pt>
                <c:pt idx="28">
                  <c:v>827.7976180666496</c:v>
                </c:pt>
                <c:pt idx="29">
                  <c:v>827.7976180666496</c:v>
                </c:pt>
                <c:pt idx="30">
                  <c:v>827.7976180666496</c:v>
                </c:pt>
                <c:pt idx="31">
                  <c:v>827.7976180666496</c:v>
                </c:pt>
                <c:pt idx="32">
                  <c:v>827.7976180666496</c:v>
                </c:pt>
                <c:pt idx="33">
                  <c:v>827.7976180666496</c:v>
                </c:pt>
                <c:pt idx="34">
                  <c:v>827.7976180666496</c:v>
                </c:pt>
                <c:pt idx="35">
                  <c:v>827.7976180666496</c:v>
                </c:pt>
                <c:pt idx="36">
                  <c:v>827.7976180666496</c:v>
                </c:pt>
                <c:pt idx="37">
                  <c:v>827.7976180666496</c:v>
                </c:pt>
                <c:pt idx="38">
                  <c:v>827.7976180666496</c:v>
                </c:pt>
                <c:pt idx="39">
                  <c:v>827.7976180666496</c:v>
                </c:pt>
                <c:pt idx="40">
                  <c:v>827.7976180666496</c:v>
                </c:pt>
                <c:pt idx="41">
                  <c:v>827.7976180666496</c:v>
                </c:pt>
                <c:pt idx="42">
                  <c:v>827.7976180666496</c:v>
                </c:pt>
                <c:pt idx="43">
                  <c:v>827.7976180666496</c:v>
                </c:pt>
                <c:pt idx="44">
                  <c:v>827.7976180666496</c:v>
                </c:pt>
                <c:pt idx="45">
                  <c:v>827.7976180666496</c:v>
                </c:pt>
                <c:pt idx="46">
                  <c:v>827.7976180666496</c:v>
                </c:pt>
                <c:pt idx="47">
                  <c:v>827.7976180666496</c:v>
                </c:pt>
                <c:pt idx="48">
                  <c:v>827.7976180666496</c:v>
                </c:pt>
                <c:pt idx="49">
                  <c:v>827.7976180666496</c:v>
                </c:pt>
                <c:pt idx="50">
                  <c:v>827.7976180666496</c:v>
                </c:pt>
                <c:pt idx="51">
                  <c:v>827.7976180666496</c:v>
                </c:pt>
                <c:pt idx="52">
                  <c:v>827.7976180666496</c:v>
                </c:pt>
                <c:pt idx="53">
                  <c:v>827.7976180666496</c:v>
                </c:pt>
                <c:pt idx="54">
                  <c:v>827.7976180666496</c:v>
                </c:pt>
                <c:pt idx="55">
                  <c:v>827.7976180666496</c:v>
                </c:pt>
                <c:pt idx="56">
                  <c:v>827.7976180666496</c:v>
                </c:pt>
                <c:pt idx="57">
                  <c:v>827.7976180666496</c:v>
                </c:pt>
                <c:pt idx="58">
                  <c:v>827.7976180666496</c:v>
                </c:pt>
                <c:pt idx="59">
                  <c:v>827.7976180666496</c:v>
                </c:pt>
                <c:pt idx="60">
                  <c:v>827.7976180666496</c:v>
                </c:pt>
                <c:pt idx="61">
                  <c:v>827.7976180666496</c:v>
                </c:pt>
                <c:pt idx="62">
                  <c:v>827.7976180666496</c:v>
                </c:pt>
                <c:pt idx="63">
                  <c:v>827.7976180666496</c:v>
                </c:pt>
                <c:pt idx="64">
                  <c:v>827.7976180666496</c:v>
                </c:pt>
                <c:pt idx="65">
                  <c:v>827.7976180666496</c:v>
                </c:pt>
                <c:pt idx="66">
                  <c:v>827.7976180666496</c:v>
                </c:pt>
                <c:pt idx="67">
                  <c:v>827.7976180666496</c:v>
                </c:pt>
                <c:pt idx="68">
                  <c:v>827.7976180666496</c:v>
                </c:pt>
                <c:pt idx="69">
                  <c:v>827.7976180666496</c:v>
                </c:pt>
                <c:pt idx="70">
                  <c:v>827.7976180666496</c:v>
                </c:pt>
                <c:pt idx="71">
                  <c:v>827.7976180666496</c:v>
                </c:pt>
                <c:pt idx="72">
                  <c:v>827.7976180666496</c:v>
                </c:pt>
                <c:pt idx="73">
                  <c:v>827.7976180666496</c:v>
                </c:pt>
                <c:pt idx="74">
                  <c:v>827.7976180666496</c:v>
                </c:pt>
                <c:pt idx="75">
                  <c:v>827.7976180666496</c:v>
                </c:pt>
                <c:pt idx="76">
                  <c:v>827.7976180666496</c:v>
                </c:pt>
                <c:pt idx="77">
                  <c:v>827.7976180666496</c:v>
                </c:pt>
                <c:pt idx="78">
                  <c:v>827.7976180666496</c:v>
                </c:pt>
                <c:pt idx="79">
                  <c:v>827.7976180666496</c:v>
                </c:pt>
                <c:pt idx="80">
                  <c:v>827.7976180666496</c:v>
                </c:pt>
                <c:pt idx="81">
                  <c:v>827.7976180666496</c:v>
                </c:pt>
                <c:pt idx="82">
                  <c:v>827.7976180666496</c:v>
                </c:pt>
                <c:pt idx="83">
                  <c:v>827.7976180666496</c:v>
                </c:pt>
                <c:pt idx="84">
                  <c:v>827.7976180666496</c:v>
                </c:pt>
                <c:pt idx="85">
                  <c:v>827.7976180666496</c:v>
                </c:pt>
                <c:pt idx="86">
                  <c:v>827.7976180666496</c:v>
                </c:pt>
                <c:pt idx="87">
                  <c:v>827.7976180666496</c:v>
                </c:pt>
                <c:pt idx="88">
                  <c:v>827.7976180666496</c:v>
                </c:pt>
              </c:numCache>
            </c:numRef>
          </c:cat>
          <c:val>
            <c:numRef>
              <c:f>'std. - เวียงป่าเป้า'!$F$5:$F$94</c:f>
              <c:numCache>
                <c:ptCount val="90"/>
                <c:pt idx="0">
                  <c:v>827.7976180666496</c:v>
                </c:pt>
                <c:pt idx="1">
                  <c:v>827.7976180666496</c:v>
                </c:pt>
                <c:pt idx="2">
                  <c:v>827.7976180666496</c:v>
                </c:pt>
                <c:pt idx="3">
                  <c:v>827.7976180666496</c:v>
                </c:pt>
                <c:pt idx="4">
                  <c:v>827.7976180666496</c:v>
                </c:pt>
                <c:pt idx="5">
                  <c:v>827.7976180666496</c:v>
                </c:pt>
                <c:pt idx="6">
                  <c:v>827.7976180666496</c:v>
                </c:pt>
                <c:pt idx="7">
                  <c:v>827.7976180666496</c:v>
                </c:pt>
                <c:pt idx="8">
                  <c:v>827.7976180666496</c:v>
                </c:pt>
                <c:pt idx="9">
                  <c:v>827.7976180666496</c:v>
                </c:pt>
                <c:pt idx="10">
                  <c:v>827.7976180666496</c:v>
                </c:pt>
                <c:pt idx="11">
                  <c:v>827.7976180666496</c:v>
                </c:pt>
                <c:pt idx="12">
                  <c:v>827.7976180666496</c:v>
                </c:pt>
                <c:pt idx="13">
                  <c:v>827.7976180666496</c:v>
                </c:pt>
                <c:pt idx="14">
                  <c:v>827.7976180666496</c:v>
                </c:pt>
                <c:pt idx="15">
                  <c:v>827.7976180666496</c:v>
                </c:pt>
                <c:pt idx="16">
                  <c:v>827.7976180666496</c:v>
                </c:pt>
                <c:pt idx="17">
                  <c:v>827.7976180666496</c:v>
                </c:pt>
                <c:pt idx="18">
                  <c:v>827.7976180666496</c:v>
                </c:pt>
                <c:pt idx="19">
                  <c:v>827.7976180666496</c:v>
                </c:pt>
                <c:pt idx="20">
                  <c:v>827.7976180666496</c:v>
                </c:pt>
                <c:pt idx="21">
                  <c:v>827.7976180666496</c:v>
                </c:pt>
                <c:pt idx="22">
                  <c:v>827.7976180666496</c:v>
                </c:pt>
                <c:pt idx="23">
                  <c:v>827.7976180666496</c:v>
                </c:pt>
                <c:pt idx="24">
                  <c:v>827.7976180666496</c:v>
                </c:pt>
                <c:pt idx="25">
                  <c:v>827.7976180666496</c:v>
                </c:pt>
                <c:pt idx="26">
                  <c:v>827.7976180666496</c:v>
                </c:pt>
                <c:pt idx="27">
                  <c:v>827.7976180666496</c:v>
                </c:pt>
                <c:pt idx="28">
                  <c:v>827.7976180666496</c:v>
                </c:pt>
                <c:pt idx="29">
                  <c:v>827.7976180666496</c:v>
                </c:pt>
                <c:pt idx="30">
                  <c:v>827.7976180666496</c:v>
                </c:pt>
                <c:pt idx="31">
                  <c:v>827.7976180666496</c:v>
                </c:pt>
                <c:pt idx="32">
                  <c:v>827.7976180666496</c:v>
                </c:pt>
                <c:pt idx="33">
                  <c:v>827.7976180666496</c:v>
                </c:pt>
                <c:pt idx="34">
                  <c:v>827.7976180666496</c:v>
                </c:pt>
                <c:pt idx="35">
                  <c:v>827.7976180666496</c:v>
                </c:pt>
                <c:pt idx="36">
                  <c:v>827.7976180666496</c:v>
                </c:pt>
                <c:pt idx="37">
                  <c:v>827.7976180666496</c:v>
                </c:pt>
                <c:pt idx="38">
                  <c:v>827.7976180666496</c:v>
                </c:pt>
                <c:pt idx="39">
                  <c:v>827.7976180666496</c:v>
                </c:pt>
                <c:pt idx="40">
                  <c:v>827.7976180666496</c:v>
                </c:pt>
                <c:pt idx="41">
                  <c:v>827.7976180666496</c:v>
                </c:pt>
                <c:pt idx="42">
                  <c:v>827.7976180666496</c:v>
                </c:pt>
                <c:pt idx="43">
                  <c:v>827.7976180666496</c:v>
                </c:pt>
                <c:pt idx="44">
                  <c:v>827.7976180666496</c:v>
                </c:pt>
                <c:pt idx="45">
                  <c:v>827.7976180666496</c:v>
                </c:pt>
                <c:pt idx="46">
                  <c:v>827.7976180666496</c:v>
                </c:pt>
                <c:pt idx="47">
                  <c:v>827.7976180666496</c:v>
                </c:pt>
                <c:pt idx="48">
                  <c:v>827.7976180666496</c:v>
                </c:pt>
                <c:pt idx="49">
                  <c:v>827.7976180666496</c:v>
                </c:pt>
                <c:pt idx="50">
                  <c:v>827.7976180666496</c:v>
                </c:pt>
                <c:pt idx="51">
                  <c:v>827.7976180666496</c:v>
                </c:pt>
                <c:pt idx="52">
                  <c:v>827.7976180666496</c:v>
                </c:pt>
                <c:pt idx="53">
                  <c:v>827.7976180666496</c:v>
                </c:pt>
                <c:pt idx="54">
                  <c:v>827.7976180666496</c:v>
                </c:pt>
                <c:pt idx="55">
                  <c:v>827.7976180666496</c:v>
                </c:pt>
                <c:pt idx="56">
                  <c:v>827.7976180666496</c:v>
                </c:pt>
                <c:pt idx="57">
                  <c:v>827.7976180666496</c:v>
                </c:pt>
                <c:pt idx="58">
                  <c:v>827.7976180666496</c:v>
                </c:pt>
                <c:pt idx="59">
                  <c:v>827.7976180666496</c:v>
                </c:pt>
                <c:pt idx="60">
                  <c:v>827.7976180666496</c:v>
                </c:pt>
                <c:pt idx="61">
                  <c:v>827.7976180666496</c:v>
                </c:pt>
                <c:pt idx="62">
                  <c:v>827.7976180666496</c:v>
                </c:pt>
                <c:pt idx="63">
                  <c:v>827.7976180666496</c:v>
                </c:pt>
                <c:pt idx="64">
                  <c:v>827.7976180666496</c:v>
                </c:pt>
                <c:pt idx="65">
                  <c:v>827.7976180666496</c:v>
                </c:pt>
                <c:pt idx="66">
                  <c:v>827.7976180666496</c:v>
                </c:pt>
                <c:pt idx="67">
                  <c:v>827.7976180666496</c:v>
                </c:pt>
                <c:pt idx="68">
                  <c:v>827.7976180666496</c:v>
                </c:pt>
                <c:pt idx="69">
                  <c:v>827.7976180666496</c:v>
                </c:pt>
                <c:pt idx="70">
                  <c:v>827.7976180666496</c:v>
                </c:pt>
                <c:pt idx="71">
                  <c:v>827.7976180666496</c:v>
                </c:pt>
                <c:pt idx="72">
                  <c:v>827.7976180666496</c:v>
                </c:pt>
                <c:pt idx="73">
                  <c:v>827.7976180666496</c:v>
                </c:pt>
                <c:pt idx="74">
                  <c:v>827.7976180666496</c:v>
                </c:pt>
                <c:pt idx="75">
                  <c:v>827.7976180666496</c:v>
                </c:pt>
                <c:pt idx="76">
                  <c:v>827.7976180666496</c:v>
                </c:pt>
                <c:pt idx="77">
                  <c:v>827.7976180666496</c:v>
                </c:pt>
                <c:pt idx="78">
                  <c:v>827.7976180666496</c:v>
                </c:pt>
                <c:pt idx="79">
                  <c:v>827.7976180666496</c:v>
                </c:pt>
                <c:pt idx="80">
                  <c:v>827.7976180666496</c:v>
                </c:pt>
                <c:pt idx="81">
                  <c:v>827.7976180666496</c:v>
                </c:pt>
                <c:pt idx="82">
                  <c:v>827.7976180666496</c:v>
                </c:pt>
                <c:pt idx="83">
                  <c:v>827.7976180666496</c:v>
                </c:pt>
                <c:pt idx="84">
                  <c:v>827.7976180666496</c:v>
                </c:pt>
                <c:pt idx="85">
                  <c:v>827.7976180666496</c:v>
                </c:pt>
                <c:pt idx="86">
                  <c:v>827.7976180666496</c:v>
                </c:pt>
                <c:pt idx="87">
                  <c:v>827.7976180666496</c:v>
                </c:pt>
                <c:pt idx="88">
                  <c:v>827.7976180666496</c:v>
                </c:pt>
              </c:numCache>
            </c:numRef>
          </c:val>
          <c:smooth val="0"/>
        </c:ser>
        <c:axId val="57161714"/>
        <c:axId val="44693379"/>
      </c:line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693379"/>
        <c:crossesAt val="0"/>
        <c:auto val="1"/>
        <c:lblOffset val="100"/>
        <c:tickLblSkip val="3"/>
        <c:noMultiLvlLbl val="0"/>
      </c:catAx>
      <c:valAx>
        <c:axId val="4469337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16171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375"/>
          <c:w val="0.821"/>
          <c:h val="0.0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475"/>
          <c:w val="0.8685"/>
          <c:h val="0.7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เวียงป่าเป้า'!$B$5:$B$94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'std. - เวียงป่าเป้า'!$C$5:$C$93</c:f>
              <c:numCache>
                <c:ptCount val="89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(2464 - 2561 ) 89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เวียงป่าเป้า'!$B$5:$B$94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'std. - เวียงป่าเป้า'!$E$5:$E$93</c:f>
              <c:numCache>
                <c:ptCount val="89"/>
                <c:pt idx="0">
                  <c:v>1067.416071428571</c:v>
                </c:pt>
                <c:pt idx="1">
                  <c:v>1067.416071428571</c:v>
                </c:pt>
                <c:pt idx="2">
                  <c:v>1067.416071428571</c:v>
                </c:pt>
                <c:pt idx="3">
                  <c:v>1067.416071428571</c:v>
                </c:pt>
                <c:pt idx="4">
                  <c:v>1067.416071428571</c:v>
                </c:pt>
                <c:pt idx="5">
                  <c:v>1067.416071428571</c:v>
                </c:pt>
                <c:pt idx="6">
                  <c:v>1067.416071428571</c:v>
                </c:pt>
                <c:pt idx="7">
                  <c:v>1067.416071428571</c:v>
                </c:pt>
                <c:pt idx="8">
                  <c:v>1067.416071428571</c:v>
                </c:pt>
                <c:pt idx="9">
                  <c:v>1067.416071428571</c:v>
                </c:pt>
                <c:pt idx="10">
                  <c:v>1067.416071428571</c:v>
                </c:pt>
                <c:pt idx="11">
                  <c:v>1067.416071428571</c:v>
                </c:pt>
                <c:pt idx="12">
                  <c:v>1067.416071428571</c:v>
                </c:pt>
                <c:pt idx="13">
                  <c:v>1067.416071428571</c:v>
                </c:pt>
                <c:pt idx="14">
                  <c:v>1067.416071428571</c:v>
                </c:pt>
                <c:pt idx="15">
                  <c:v>1067.416071428571</c:v>
                </c:pt>
                <c:pt idx="16">
                  <c:v>1067.416071428571</c:v>
                </c:pt>
                <c:pt idx="17">
                  <c:v>1067.416071428571</c:v>
                </c:pt>
                <c:pt idx="18">
                  <c:v>1067.416071428571</c:v>
                </c:pt>
                <c:pt idx="19">
                  <c:v>1067.416071428571</c:v>
                </c:pt>
                <c:pt idx="20">
                  <c:v>1067.416071428571</c:v>
                </c:pt>
                <c:pt idx="21">
                  <c:v>1067.416071428571</c:v>
                </c:pt>
                <c:pt idx="22">
                  <c:v>1067.416071428571</c:v>
                </c:pt>
                <c:pt idx="23">
                  <c:v>1067.416071428571</c:v>
                </c:pt>
                <c:pt idx="24">
                  <c:v>1067.416071428571</c:v>
                </c:pt>
                <c:pt idx="25">
                  <c:v>1067.416071428571</c:v>
                </c:pt>
                <c:pt idx="26">
                  <c:v>1067.416071428571</c:v>
                </c:pt>
                <c:pt idx="27">
                  <c:v>1067.416071428571</c:v>
                </c:pt>
                <c:pt idx="28">
                  <c:v>1067.416071428571</c:v>
                </c:pt>
                <c:pt idx="29">
                  <c:v>1067.416071428571</c:v>
                </c:pt>
                <c:pt idx="30">
                  <c:v>1067.416071428571</c:v>
                </c:pt>
                <c:pt idx="31">
                  <c:v>1067.416071428571</c:v>
                </c:pt>
                <c:pt idx="32">
                  <c:v>1067.416071428571</c:v>
                </c:pt>
                <c:pt idx="33">
                  <c:v>1067.416071428571</c:v>
                </c:pt>
                <c:pt idx="34">
                  <c:v>1067.416071428571</c:v>
                </c:pt>
                <c:pt idx="35">
                  <c:v>1067.416071428571</c:v>
                </c:pt>
                <c:pt idx="36">
                  <c:v>1067.416071428571</c:v>
                </c:pt>
                <c:pt idx="37">
                  <c:v>1067.416071428571</c:v>
                </c:pt>
                <c:pt idx="38">
                  <c:v>1067.416071428571</c:v>
                </c:pt>
                <c:pt idx="39">
                  <c:v>1067.416071428571</c:v>
                </c:pt>
                <c:pt idx="40">
                  <c:v>1067.416071428571</c:v>
                </c:pt>
                <c:pt idx="41">
                  <c:v>1067.416071428571</c:v>
                </c:pt>
                <c:pt idx="42">
                  <c:v>1067.416071428571</c:v>
                </c:pt>
                <c:pt idx="43">
                  <c:v>1067.416071428571</c:v>
                </c:pt>
                <c:pt idx="44">
                  <c:v>1067.416071428571</c:v>
                </c:pt>
                <c:pt idx="45">
                  <c:v>1067.416071428571</c:v>
                </c:pt>
                <c:pt idx="46">
                  <c:v>1067.416071428571</c:v>
                </c:pt>
                <c:pt idx="47">
                  <c:v>1067.416071428571</c:v>
                </c:pt>
                <c:pt idx="48">
                  <c:v>1067.416071428571</c:v>
                </c:pt>
                <c:pt idx="49">
                  <c:v>1067.416071428571</c:v>
                </c:pt>
                <c:pt idx="50">
                  <c:v>1067.416071428571</c:v>
                </c:pt>
                <c:pt idx="51">
                  <c:v>1067.416071428571</c:v>
                </c:pt>
                <c:pt idx="52">
                  <c:v>1067.416071428571</c:v>
                </c:pt>
                <c:pt idx="53">
                  <c:v>1067.416071428571</c:v>
                </c:pt>
                <c:pt idx="54">
                  <c:v>1067.416071428571</c:v>
                </c:pt>
                <c:pt idx="55">
                  <c:v>1067.416071428571</c:v>
                </c:pt>
                <c:pt idx="56">
                  <c:v>1067.416071428571</c:v>
                </c:pt>
                <c:pt idx="57">
                  <c:v>1067.416071428571</c:v>
                </c:pt>
                <c:pt idx="58">
                  <c:v>1067.416071428571</c:v>
                </c:pt>
                <c:pt idx="59">
                  <c:v>1067.416071428571</c:v>
                </c:pt>
                <c:pt idx="60">
                  <c:v>1067.416071428571</c:v>
                </c:pt>
                <c:pt idx="61">
                  <c:v>1067.416071428571</c:v>
                </c:pt>
                <c:pt idx="62">
                  <c:v>1067.416071428571</c:v>
                </c:pt>
                <c:pt idx="63">
                  <c:v>1067.416071428571</c:v>
                </c:pt>
                <c:pt idx="64">
                  <c:v>1067.416071428571</c:v>
                </c:pt>
                <c:pt idx="65">
                  <c:v>1067.416071428571</c:v>
                </c:pt>
                <c:pt idx="66">
                  <c:v>1067.416071428571</c:v>
                </c:pt>
                <c:pt idx="67">
                  <c:v>1067.416071428571</c:v>
                </c:pt>
                <c:pt idx="68">
                  <c:v>1067.416071428571</c:v>
                </c:pt>
                <c:pt idx="69">
                  <c:v>1067.416071428571</c:v>
                </c:pt>
                <c:pt idx="70">
                  <c:v>1067.416071428571</c:v>
                </c:pt>
                <c:pt idx="71">
                  <c:v>1067.416071428571</c:v>
                </c:pt>
                <c:pt idx="72">
                  <c:v>1067.416071428571</c:v>
                </c:pt>
                <c:pt idx="73">
                  <c:v>1067.416071428571</c:v>
                </c:pt>
                <c:pt idx="74">
                  <c:v>1067.416071428571</c:v>
                </c:pt>
                <c:pt idx="75">
                  <c:v>1067.416071428571</c:v>
                </c:pt>
                <c:pt idx="76">
                  <c:v>1067.416071428571</c:v>
                </c:pt>
                <c:pt idx="77">
                  <c:v>1067.416071428571</c:v>
                </c:pt>
                <c:pt idx="78">
                  <c:v>1067.416071428571</c:v>
                </c:pt>
                <c:pt idx="79">
                  <c:v>1067.416071428571</c:v>
                </c:pt>
                <c:pt idx="80">
                  <c:v>1067.416071428571</c:v>
                </c:pt>
                <c:pt idx="81">
                  <c:v>1067.416071428571</c:v>
                </c:pt>
                <c:pt idx="82">
                  <c:v>1067.416071428571</c:v>
                </c:pt>
                <c:pt idx="83">
                  <c:v>1067.416071428571</c:v>
                </c:pt>
                <c:pt idx="84">
                  <c:v>1067.416071428571</c:v>
                </c:pt>
                <c:pt idx="85">
                  <c:v>1067.416071428571</c:v>
                </c:pt>
                <c:pt idx="86">
                  <c:v>1067.416071428571</c:v>
                </c:pt>
                <c:pt idx="87">
                  <c:v>1067.416071428571</c:v>
                </c:pt>
                <c:pt idx="88">
                  <c:v>1067.416071428571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เวียงป่าเป้า'!$B$5:$B$94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'std. - เวียงป่าเป้า'!$D$5:$D$94</c:f>
              <c:numCache>
                <c:ptCount val="90"/>
                <c:pt idx="89">
                  <c:v>725</c:v>
                </c:pt>
              </c:numCache>
            </c:numRef>
          </c:val>
          <c:smooth val="0"/>
        </c:ser>
        <c:marker val="1"/>
        <c:axId val="66696092"/>
        <c:axId val="63393917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393917"/>
        <c:crossesAt val="0"/>
        <c:auto val="1"/>
        <c:lblOffset val="100"/>
        <c:tickLblSkip val="3"/>
        <c:noMultiLvlLbl val="0"/>
      </c:catAx>
      <c:valAx>
        <c:axId val="6339391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69609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0.61075</cdr:y>
    </cdr:from>
    <cdr:to>
      <cdr:x>0.56225</cdr:x>
      <cdr:y>0.652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3733800"/>
          <a:ext cx="13049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1,067 มม.</a:t>
          </a:r>
        </a:p>
      </cdr:txBody>
    </cdr:sp>
  </cdr:relSizeAnchor>
  <cdr:relSizeAnchor xmlns:cdr="http://schemas.openxmlformats.org/drawingml/2006/chartDrawing">
    <cdr:from>
      <cdr:x>0.609</cdr:x>
      <cdr:y>0.51175</cdr:y>
    </cdr:from>
    <cdr:to>
      <cdr:x>0.7545</cdr:x>
      <cdr:y>0.553</cdr:y>
    </cdr:to>
    <cdr:sp>
      <cdr:nvSpPr>
        <cdr:cNvPr id="2" name="TextBox 1"/>
        <cdr:cNvSpPr txBox="1">
          <a:spLocks noChangeArrowheads="1"/>
        </cdr:cNvSpPr>
      </cdr:nvSpPr>
      <cdr:spPr>
        <a:xfrm>
          <a:off x="5715000" y="3124200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1,307 มม.</a:t>
          </a:r>
        </a:p>
      </cdr:txBody>
    </cdr:sp>
  </cdr:relSizeAnchor>
  <cdr:relSizeAnchor xmlns:cdr="http://schemas.openxmlformats.org/drawingml/2006/chartDrawing">
    <cdr:from>
      <cdr:x>0.17075</cdr:x>
      <cdr:y>0.69675</cdr:y>
    </cdr:from>
    <cdr:to>
      <cdr:x>0.31775</cdr:x>
      <cdr:y>0.7375</cdr:y>
    </cdr:to>
    <cdr:sp>
      <cdr:nvSpPr>
        <cdr:cNvPr id="3" name="TextBox 1"/>
        <cdr:cNvSpPr txBox="1">
          <a:spLocks noChangeArrowheads="1"/>
        </cdr:cNvSpPr>
      </cdr:nvSpPr>
      <cdr:spPr>
        <a:xfrm>
          <a:off x="1600200" y="4257675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828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0.42525</cdr:y>
    </cdr:from>
    <cdr:to>
      <cdr:x>0.236</cdr:x>
      <cdr:y>0.6425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85900" y="2600325"/>
          <a:ext cx="723900" cy="1333500"/>
        </a:xfrm>
        <a:prstGeom prst="curvedConnector3">
          <a:avLst>
            <a:gd name="adj1" fmla="val 0"/>
            <a:gd name="adj2" fmla="val -575347"/>
            <a:gd name="adj3" fmla="val -15751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82">
      <selection activeCell="K94" sqref="K94:N9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71">
        <v>838.1</v>
      </c>
      <c r="D5" s="72"/>
      <c r="E5" s="73">
        <f aca="true" t="shared" si="0" ref="E5:E36">$C$100</f>
        <v>1067.416071428571</v>
      </c>
      <c r="F5" s="74">
        <f aca="true" t="shared" si="1" ref="F5:F36">+$C$103</f>
        <v>827.7976180666496</v>
      </c>
      <c r="G5" s="75">
        <f aca="true" t="shared" si="2" ref="G5:G36">$C$101</f>
        <v>239.61845336192135</v>
      </c>
      <c r="H5" s="76">
        <f aca="true" t="shared" si="3" ref="H5:H36">+$C$104</f>
        <v>1307.0345247904925</v>
      </c>
      <c r="I5" s="2">
        <v>1</v>
      </c>
    </row>
    <row r="6" spans="2:9" ht="11.25">
      <c r="B6" s="22">
        <v>2465</v>
      </c>
      <c r="C6" s="77">
        <v>1092.1</v>
      </c>
      <c r="D6" s="72"/>
      <c r="E6" s="78">
        <f t="shared" si="0"/>
        <v>1067.416071428571</v>
      </c>
      <c r="F6" s="79">
        <f t="shared" si="1"/>
        <v>827.7976180666496</v>
      </c>
      <c r="G6" s="80">
        <f t="shared" si="2"/>
        <v>239.61845336192135</v>
      </c>
      <c r="H6" s="81">
        <f t="shared" si="3"/>
        <v>1307.0345247904925</v>
      </c>
      <c r="I6" s="2">
        <f>I5+1</f>
        <v>2</v>
      </c>
    </row>
    <row r="7" spans="2:9" ht="11.25">
      <c r="B7" s="22">
        <v>2466</v>
      </c>
      <c r="C7" s="77">
        <v>1066.5</v>
      </c>
      <c r="D7" s="72"/>
      <c r="E7" s="78">
        <f t="shared" si="0"/>
        <v>1067.416071428571</v>
      </c>
      <c r="F7" s="79">
        <f t="shared" si="1"/>
        <v>827.7976180666496</v>
      </c>
      <c r="G7" s="80">
        <f t="shared" si="2"/>
        <v>239.61845336192135</v>
      </c>
      <c r="H7" s="81">
        <f t="shared" si="3"/>
        <v>1307.0345247904925</v>
      </c>
      <c r="I7" s="2">
        <f aca="true" t="shared" si="4" ref="I7:I67">I6+1</f>
        <v>3</v>
      </c>
    </row>
    <row r="8" spans="2:9" ht="11.25">
      <c r="B8" s="22">
        <v>2467</v>
      </c>
      <c r="C8" s="77">
        <v>949.3</v>
      </c>
      <c r="D8" s="72"/>
      <c r="E8" s="78">
        <f t="shared" si="0"/>
        <v>1067.416071428571</v>
      </c>
      <c r="F8" s="79">
        <f t="shared" si="1"/>
        <v>827.7976180666496</v>
      </c>
      <c r="G8" s="80">
        <f t="shared" si="2"/>
        <v>239.61845336192135</v>
      </c>
      <c r="H8" s="81">
        <f t="shared" si="3"/>
        <v>1307.0345247904925</v>
      </c>
      <c r="I8" s="2">
        <f t="shared" si="4"/>
        <v>4</v>
      </c>
    </row>
    <row r="9" spans="2:9" ht="11.25">
      <c r="B9" s="22">
        <v>2468</v>
      </c>
      <c r="C9" s="77">
        <v>812</v>
      </c>
      <c r="D9" s="72"/>
      <c r="E9" s="78">
        <f t="shared" si="0"/>
        <v>1067.416071428571</v>
      </c>
      <c r="F9" s="79">
        <f t="shared" si="1"/>
        <v>827.7976180666496</v>
      </c>
      <c r="G9" s="80">
        <f t="shared" si="2"/>
        <v>239.61845336192135</v>
      </c>
      <c r="H9" s="81">
        <f t="shared" si="3"/>
        <v>1307.0345247904925</v>
      </c>
      <c r="I9" s="2">
        <f t="shared" si="4"/>
        <v>5</v>
      </c>
    </row>
    <row r="10" spans="2:9" ht="11.25">
      <c r="B10" s="22">
        <v>2469</v>
      </c>
      <c r="C10" s="77">
        <v>1036.3</v>
      </c>
      <c r="D10" s="72"/>
      <c r="E10" s="78">
        <f t="shared" si="0"/>
        <v>1067.416071428571</v>
      </c>
      <c r="F10" s="79">
        <f t="shared" si="1"/>
        <v>827.7976180666496</v>
      </c>
      <c r="G10" s="80">
        <f t="shared" si="2"/>
        <v>239.61845336192135</v>
      </c>
      <c r="H10" s="81">
        <f t="shared" si="3"/>
        <v>1307.0345247904925</v>
      </c>
      <c r="I10" s="2">
        <f t="shared" si="4"/>
        <v>6</v>
      </c>
    </row>
    <row r="11" spans="2:9" ht="11.25">
      <c r="B11" s="22">
        <v>2470</v>
      </c>
      <c r="C11" s="77">
        <v>1178.2</v>
      </c>
      <c r="D11" s="72"/>
      <c r="E11" s="78">
        <f t="shared" si="0"/>
        <v>1067.416071428571</v>
      </c>
      <c r="F11" s="79">
        <f t="shared" si="1"/>
        <v>827.7976180666496</v>
      </c>
      <c r="G11" s="80">
        <f t="shared" si="2"/>
        <v>239.61845336192135</v>
      </c>
      <c r="H11" s="81">
        <f t="shared" si="3"/>
        <v>1307.0345247904925</v>
      </c>
      <c r="I11" s="2">
        <f t="shared" si="4"/>
        <v>7</v>
      </c>
    </row>
    <row r="12" spans="2:9" ht="11.25">
      <c r="B12" s="22">
        <v>2471</v>
      </c>
      <c r="C12" s="77">
        <v>1087.8</v>
      </c>
      <c r="D12" s="72"/>
      <c r="E12" s="78">
        <f t="shared" si="0"/>
        <v>1067.416071428571</v>
      </c>
      <c r="F12" s="79">
        <f t="shared" si="1"/>
        <v>827.7976180666496</v>
      </c>
      <c r="G12" s="80">
        <f t="shared" si="2"/>
        <v>239.61845336192135</v>
      </c>
      <c r="H12" s="81">
        <f t="shared" si="3"/>
        <v>1307.0345247904925</v>
      </c>
      <c r="I12" s="2">
        <f t="shared" si="4"/>
        <v>8</v>
      </c>
    </row>
    <row r="13" spans="2:9" ht="11.25">
      <c r="B13" s="22">
        <v>2472</v>
      </c>
      <c r="C13" s="77">
        <v>1059.1</v>
      </c>
      <c r="D13" s="72"/>
      <c r="E13" s="78">
        <f t="shared" si="0"/>
        <v>1067.416071428571</v>
      </c>
      <c r="F13" s="79">
        <f t="shared" si="1"/>
        <v>827.7976180666496</v>
      </c>
      <c r="G13" s="80">
        <f t="shared" si="2"/>
        <v>239.61845336192135</v>
      </c>
      <c r="H13" s="81">
        <f t="shared" si="3"/>
        <v>1307.0345247904925</v>
      </c>
      <c r="I13" s="2">
        <f t="shared" si="4"/>
        <v>9</v>
      </c>
    </row>
    <row r="14" spans="2:9" ht="11.25">
      <c r="B14" s="22">
        <v>2473</v>
      </c>
      <c r="C14" s="77">
        <v>1144.5</v>
      </c>
      <c r="D14" s="72"/>
      <c r="E14" s="78">
        <f t="shared" si="0"/>
        <v>1067.416071428571</v>
      </c>
      <c r="F14" s="79">
        <f t="shared" si="1"/>
        <v>827.7976180666496</v>
      </c>
      <c r="G14" s="80">
        <f t="shared" si="2"/>
        <v>239.61845336192135</v>
      </c>
      <c r="H14" s="81">
        <f t="shared" si="3"/>
        <v>1307.0345247904925</v>
      </c>
      <c r="I14" s="2">
        <f t="shared" si="4"/>
        <v>10</v>
      </c>
    </row>
    <row r="15" spans="2:9" ht="11.25">
      <c r="B15" s="22">
        <v>2474</v>
      </c>
      <c r="C15" s="77">
        <v>998.5</v>
      </c>
      <c r="D15" s="72"/>
      <c r="E15" s="78">
        <f t="shared" si="0"/>
        <v>1067.416071428571</v>
      </c>
      <c r="F15" s="79">
        <f t="shared" si="1"/>
        <v>827.7976180666496</v>
      </c>
      <c r="G15" s="80">
        <f t="shared" si="2"/>
        <v>239.61845336192135</v>
      </c>
      <c r="H15" s="81">
        <f t="shared" si="3"/>
        <v>1307.0345247904925</v>
      </c>
      <c r="I15" s="2">
        <f t="shared" si="4"/>
        <v>11</v>
      </c>
    </row>
    <row r="16" spans="2:9" ht="11.25">
      <c r="B16" s="22">
        <v>2475</v>
      </c>
      <c r="C16" s="77">
        <v>1217.3</v>
      </c>
      <c r="D16" s="72"/>
      <c r="E16" s="78">
        <f t="shared" si="0"/>
        <v>1067.416071428571</v>
      </c>
      <c r="F16" s="79">
        <f t="shared" si="1"/>
        <v>827.7976180666496</v>
      </c>
      <c r="G16" s="80">
        <f t="shared" si="2"/>
        <v>239.61845336192135</v>
      </c>
      <c r="H16" s="81">
        <f t="shared" si="3"/>
        <v>1307.0345247904925</v>
      </c>
      <c r="I16" s="2">
        <f t="shared" si="4"/>
        <v>12</v>
      </c>
    </row>
    <row r="17" spans="2:9" ht="11.25">
      <c r="B17" s="22">
        <v>2476</v>
      </c>
      <c r="C17" s="77">
        <v>1197.9</v>
      </c>
      <c r="D17" s="72"/>
      <c r="E17" s="78">
        <f t="shared" si="0"/>
        <v>1067.416071428571</v>
      </c>
      <c r="F17" s="79">
        <f t="shared" si="1"/>
        <v>827.7976180666496</v>
      </c>
      <c r="G17" s="80">
        <f t="shared" si="2"/>
        <v>239.61845336192135</v>
      </c>
      <c r="H17" s="81">
        <f t="shared" si="3"/>
        <v>1307.0345247904925</v>
      </c>
      <c r="I17" s="2">
        <f t="shared" si="4"/>
        <v>13</v>
      </c>
    </row>
    <row r="18" spans="2:9" ht="11.25">
      <c r="B18" s="22">
        <v>2477</v>
      </c>
      <c r="C18" s="77">
        <v>826.6</v>
      </c>
      <c r="D18" s="72"/>
      <c r="E18" s="78">
        <f t="shared" si="0"/>
        <v>1067.416071428571</v>
      </c>
      <c r="F18" s="79">
        <f t="shared" si="1"/>
        <v>827.7976180666496</v>
      </c>
      <c r="G18" s="80">
        <f t="shared" si="2"/>
        <v>239.61845336192135</v>
      </c>
      <c r="H18" s="81">
        <f t="shared" si="3"/>
        <v>1307.0345247904925</v>
      </c>
      <c r="I18" s="2">
        <f t="shared" si="4"/>
        <v>14</v>
      </c>
    </row>
    <row r="19" spans="2:9" ht="11.25">
      <c r="B19" s="22">
        <v>2478</v>
      </c>
      <c r="C19" s="77">
        <v>1192.8</v>
      </c>
      <c r="D19" s="72"/>
      <c r="E19" s="78">
        <f t="shared" si="0"/>
        <v>1067.416071428571</v>
      </c>
      <c r="F19" s="79">
        <f t="shared" si="1"/>
        <v>827.7976180666496</v>
      </c>
      <c r="G19" s="80">
        <f t="shared" si="2"/>
        <v>239.61845336192135</v>
      </c>
      <c r="H19" s="81">
        <f t="shared" si="3"/>
        <v>1307.0345247904925</v>
      </c>
      <c r="I19" s="2">
        <f t="shared" si="4"/>
        <v>15</v>
      </c>
    </row>
    <row r="20" spans="2:9" ht="11.25">
      <c r="B20" s="22">
        <v>2479</v>
      </c>
      <c r="C20" s="82">
        <v>1023.7</v>
      </c>
      <c r="D20" s="72"/>
      <c r="E20" s="78">
        <f t="shared" si="0"/>
        <v>1067.416071428571</v>
      </c>
      <c r="F20" s="79">
        <f t="shared" si="1"/>
        <v>827.7976180666496</v>
      </c>
      <c r="G20" s="80">
        <f t="shared" si="2"/>
        <v>239.61845336192135</v>
      </c>
      <c r="H20" s="81">
        <f t="shared" si="3"/>
        <v>1307.0345247904925</v>
      </c>
      <c r="I20" s="2">
        <f t="shared" si="4"/>
        <v>16</v>
      </c>
    </row>
    <row r="21" spans="2:9" ht="11.25">
      <c r="B21" s="22">
        <v>2480</v>
      </c>
      <c r="C21" s="82">
        <v>1041.8</v>
      </c>
      <c r="D21" s="72"/>
      <c r="E21" s="78">
        <f t="shared" si="0"/>
        <v>1067.416071428571</v>
      </c>
      <c r="F21" s="79">
        <f t="shared" si="1"/>
        <v>827.7976180666496</v>
      </c>
      <c r="G21" s="80">
        <f t="shared" si="2"/>
        <v>239.61845336192135</v>
      </c>
      <c r="H21" s="81">
        <f t="shared" si="3"/>
        <v>1307.0345247904925</v>
      </c>
      <c r="I21" s="2">
        <f t="shared" si="4"/>
        <v>17</v>
      </c>
    </row>
    <row r="22" spans="2:9" ht="11.25">
      <c r="B22" s="22">
        <v>2481</v>
      </c>
      <c r="C22" s="82">
        <v>1110</v>
      </c>
      <c r="D22" s="72"/>
      <c r="E22" s="78">
        <f t="shared" si="0"/>
        <v>1067.416071428571</v>
      </c>
      <c r="F22" s="79">
        <f t="shared" si="1"/>
        <v>827.7976180666496</v>
      </c>
      <c r="G22" s="80">
        <f t="shared" si="2"/>
        <v>239.61845336192135</v>
      </c>
      <c r="H22" s="81">
        <f t="shared" si="3"/>
        <v>1307.0345247904925</v>
      </c>
      <c r="I22" s="2">
        <f t="shared" si="4"/>
        <v>18</v>
      </c>
    </row>
    <row r="23" spans="2:9" ht="11.25">
      <c r="B23" s="22">
        <v>2482</v>
      </c>
      <c r="C23" s="82"/>
      <c r="D23" s="72"/>
      <c r="E23" s="78">
        <f t="shared" si="0"/>
        <v>1067.416071428571</v>
      </c>
      <c r="F23" s="79">
        <f t="shared" si="1"/>
        <v>827.7976180666496</v>
      </c>
      <c r="G23" s="80">
        <f t="shared" si="2"/>
        <v>239.61845336192135</v>
      </c>
      <c r="H23" s="81">
        <f t="shared" si="3"/>
        <v>1307.0345247904925</v>
      </c>
      <c r="I23" s="2">
        <f t="shared" si="4"/>
        <v>19</v>
      </c>
    </row>
    <row r="24" spans="2:9" ht="11.25">
      <c r="B24" s="22">
        <v>2483</v>
      </c>
      <c r="C24" s="82">
        <v>1686.1</v>
      </c>
      <c r="D24" s="72"/>
      <c r="E24" s="78">
        <f t="shared" si="0"/>
        <v>1067.416071428571</v>
      </c>
      <c r="F24" s="79">
        <f t="shared" si="1"/>
        <v>827.7976180666496</v>
      </c>
      <c r="G24" s="80">
        <f t="shared" si="2"/>
        <v>239.61845336192135</v>
      </c>
      <c r="H24" s="81">
        <f t="shared" si="3"/>
        <v>1307.0345247904925</v>
      </c>
      <c r="I24" s="2">
        <f t="shared" si="4"/>
        <v>20</v>
      </c>
    </row>
    <row r="25" spans="2:9" ht="11.25">
      <c r="B25" s="22">
        <v>2484</v>
      </c>
      <c r="C25" s="82">
        <v>1498.2</v>
      </c>
      <c r="D25" s="72"/>
      <c r="E25" s="78">
        <f t="shared" si="0"/>
        <v>1067.416071428571</v>
      </c>
      <c r="F25" s="79">
        <f t="shared" si="1"/>
        <v>827.7976180666496</v>
      </c>
      <c r="G25" s="80">
        <f t="shared" si="2"/>
        <v>239.61845336192135</v>
      </c>
      <c r="H25" s="81">
        <f t="shared" si="3"/>
        <v>1307.0345247904925</v>
      </c>
      <c r="I25" s="2">
        <f t="shared" si="4"/>
        <v>21</v>
      </c>
    </row>
    <row r="26" spans="2:9" ht="11.25">
      <c r="B26" s="22">
        <v>2485</v>
      </c>
      <c r="C26" s="82"/>
      <c r="D26" s="72"/>
      <c r="E26" s="78">
        <f t="shared" si="0"/>
        <v>1067.416071428571</v>
      </c>
      <c r="F26" s="79">
        <f t="shared" si="1"/>
        <v>827.7976180666496</v>
      </c>
      <c r="G26" s="80">
        <f t="shared" si="2"/>
        <v>239.61845336192135</v>
      </c>
      <c r="H26" s="81">
        <f t="shared" si="3"/>
        <v>1307.0345247904925</v>
      </c>
      <c r="I26" s="2">
        <f t="shared" si="4"/>
        <v>22</v>
      </c>
    </row>
    <row r="27" spans="2:9" ht="11.25">
      <c r="B27" s="22">
        <v>2495</v>
      </c>
      <c r="C27" s="82"/>
      <c r="D27" s="72"/>
      <c r="E27" s="78">
        <f t="shared" si="0"/>
        <v>1067.416071428571</v>
      </c>
      <c r="F27" s="79">
        <f t="shared" si="1"/>
        <v>827.7976180666496</v>
      </c>
      <c r="G27" s="80">
        <f t="shared" si="2"/>
        <v>239.61845336192135</v>
      </c>
      <c r="H27" s="81">
        <f t="shared" si="3"/>
        <v>1307.0345247904925</v>
      </c>
      <c r="I27" s="2">
        <f t="shared" si="4"/>
        <v>23</v>
      </c>
    </row>
    <row r="28" spans="2:9" ht="11.25">
      <c r="B28" s="22">
        <v>2496</v>
      </c>
      <c r="C28" s="82"/>
      <c r="D28" s="72"/>
      <c r="E28" s="78">
        <f t="shared" si="0"/>
        <v>1067.416071428571</v>
      </c>
      <c r="F28" s="79">
        <f t="shared" si="1"/>
        <v>827.7976180666496</v>
      </c>
      <c r="G28" s="80">
        <f t="shared" si="2"/>
        <v>239.61845336192135</v>
      </c>
      <c r="H28" s="81">
        <f t="shared" si="3"/>
        <v>1307.0345247904925</v>
      </c>
      <c r="I28" s="2">
        <f t="shared" si="4"/>
        <v>24</v>
      </c>
    </row>
    <row r="29" spans="2:16" ht="12.75">
      <c r="B29" s="22">
        <v>2497</v>
      </c>
      <c r="C29" s="82">
        <v>1106.2</v>
      </c>
      <c r="D29" s="72"/>
      <c r="E29" s="78">
        <f t="shared" si="0"/>
        <v>1067.416071428571</v>
      </c>
      <c r="F29" s="79">
        <f t="shared" si="1"/>
        <v>827.7976180666496</v>
      </c>
      <c r="G29" s="80">
        <f t="shared" si="2"/>
        <v>239.61845336192135</v>
      </c>
      <c r="H29" s="81">
        <f t="shared" si="3"/>
        <v>1307.0345247904925</v>
      </c>
      <c r="I29" s="2">
        <f t="shared" si="4"/>
        <v>25</v>
      </c>
      <c r="P29"/>
    </row>
    <row r="30" spans="2:9" ht="11.25">
      <c r="B30" s="22">
        <v>2498</v>
      </c>
      <c r="C30" s="82">
        <v>1168.7</v>
      </c>
      <c r="D30" s="72"/>
      <c r="E30" s="78">
        <f t="shared" si="0"/>
        <v>1067.416071428571</v>
      </c>
      <c r="F30" s="79">
        <f t="shared" si="1"/>
        <v>827.7976180666496</v>
      </c>
      <c r="G30" s="80">
        <f t="shared" si="2"/>
        <v>239.61845336192135</v>
      </c>
      <c r="H30" s="81">
        <f t="shared" si="3"/>
        <v>1307.0345247904925</v>
      </c>
      <c r="I30" s="2">
        <f t="shared" si="4"/>
        <v>26</v>
      </c>
    </row>
    <row r="31" spans="2:9" ht="11.25">
      <c r="B31" s="22">
        <v>2499</v>
      </c>
      <c r="C31" s="82">
        <v>1497.7</v>
      </c>
      <c r="D31" s="72"/>
      <c r="E31" s="78">
        <f t="shared" si="0"/>
        <v>1067.416071428571</v>
      </c>
      <c r="F31" s="79">
        <f t="shared" si="1"/>
        <v>827.7976180666496</v>
      </c>
      <c r="G31" s="80">
        <f t="shared" si="2"/>
        <v>239.61845336192135</v>
      </c>
      <c r="H31" s="81">
        <f t="shared" si="3"/>
        <v>1307.0345247904925</v>
      </c>
      <c r="I31" s="2">
        <f t="shared" si="4"/>
        <v>27</v>
      </c>
    </row>
    <row r="32" spans="2:9" ht="11.25">
      <c r="B32" s="22">
        <v>2500</v>
      </c>
      <c r="C32" s="82">
        <v>1745</v>
      </c>
      <c r="D32" s="72"/>
      <c r="E32" s="78">
        <f t="shared" si="0"/>
        <v>1067.416071428571</v>
      </c>
      <c r="F32" s="79">
        <f t="shared" si="1"/>
        <v>827.7976180666496</v>
      </c>
      <c r="G32" s="80">
        <f t="shared" si="2"/>
        <v>239.61845336192135</v>
      </c>
      <c r="H32" s="81">
        <f t="shared" si="3"/>
        <v>1307.0345247904925</v>
      </c>
      <c r="I32" s="2">
        <f t="shared" si="4"/>
        <v>28</v>
      </c>
    </row>
    <row r="33" spans="2:9" ht="11.25">
      <c r="B33" s="22">
        <v>2501</v>
      </c>
      <c r="C33" s="82">
        <v>1358.4</v>
      </c>
      <c r="D33" s="72"/>
      <c r="E33" s="78">
        <f t="shared" si="0"/>
        <v>1067.416071428571</v>
      </c>
      <c r="F33" s="79">
        <f t="shared" si="1"/>
        <v>827.7976180666496</v>
      </c>
      <c r="G33" s="80">
        <f t="shared" si="2"/>
        <v>239.61845336192135</v>
      </c>
      <c r="H33" s="81">
        <f t="shared" si="3"/>
        <v>1307.0345247904925</v>
      </c>
      <c r="I33" s="2">
        <f t="shared" si="4"/>
        <v>29</v>
      </c>
    </row>
    <row r="34" spans="2:9" ht="11.25">
      <c r="B34" s="22">
        <v>2502</v>
      </c>
      <c r="C34" s="82">
        <v>979.2</v>
      </c>
      <c r="D34" s="72"/>
      <c r="E34" s="78">
        <f t="shared" si="0"/>
        <v>1067.416071428571</v>
      </c>
      <c r="F34" s="79">
        <f t="shared" si="1"/>
        <v>827.7976180666496</v>
      </c>
      <c r="G34" s="80">
        <f t="shared" si="2"/>
        <v>239.61845336192135</v>
      </c>
      <c r="H34" s="81">
        <f t="shared" si="3"/>
        <v>1307.0345247904925</v>
      </c>
      <c r="I34" s="2">
        <f t="shared" si="4"/>
        <v>30</v>
      </c>
    </row>
    <row r="35" spans="2:9" ht="11.25">
      <c r="B35" s="22">
        <v>2503</v>
      </c>
      <c r="C35" s="82">
        <v>934.7</v>
      </c>
      <c r="D35" s="72"/>
      <c r="E35" s="78">
        <f t="shared" si="0"/>
        <v>1067.416071428571</v>
      </c>
      <c r="F35" s="79">
        <f t="shared" si="1"/>
        <v>827.7976180666496</v>
      </c>
      <c r="G35" s="80">
        <f t="shared" si="2"/>
        <v>239.61845336192135</v>
      </c>
      <c r="H35" s="81">
        <f t="shared" si="3"/>
        <v>1307.0345247904925</v>
      </c>
      <c r="I35" s="2">
        <f t="shared" si="4"/>
        <v>31</v>
      </c>
    </row>
    <row r="36" spans="2:9" ht="11.25">
      <c r="B36" s="22">
        <v>2504</v>
      </c>
      <c r="C36" s="82">
        <v>1541.7</v>
      </c>
      <c r="D36" s="72"/>
      <c r="E36" s="78">
        <f t="shared" si="0"/>
        <v>1067.416071428571</v>
      </c>
      <c r="F36" s="79">
        <f t="shared" si="1"/>
        <v>827.7976180666496</v>
      </c>
      <c r="G36" s="80">
        <f t="shared" si="2"/>
        <v>239.61845336192135</v>
      </c>
      <c r="H36" s="81">
        <f t="shared" si="3"/>
        <v>1307.0345247904925</v>
      </c>
      <c r="I36" s="2">
        <f t="shared" si="4"/>
        <v>32</v>
      </c>
    </row>
    <row r="37" spans="2:9" ht="11.25">
      <c r="B37" s="22">
        <v>2505</v>
      </c>
      <c r="C37" s="82">
        <v>973.7</v>
      </c>
      <c r="D37" s="72"/>
      <c r="E37" s="78">
        <f aca="true" t="shared" si="5" ref="E37:E93">$C$100</f>
        <v>1067.416071428571</v>
      </c>
      <c r="F37" s="79">
        <f aca="true" t="shared" si="6" ref="F37:F93">+$C$103</f>
        <v>827.7976180666496</v>
      </c>
      <c r="G37" s="80">
        <f aca="true" t="shared" si="7" ref="G37:G93">$C$101</f>
        <v>239.61845336192135</v>
      </c>
      <c r="H37" s="81">
        <f aca="true" t="shared" si="8" ref="H37:H93">+$C$104</f>
        <v>1307.0345247904925</v>
      </c>
      <c r="I37" s="2">
        <f t="shared" si="4"/>
        <v>33</v>
      </c>
    </row>
    <row r="38" spans="2:9" ht="11.25">
      <c r="B38" s="22">
        <v>2506</v>
      </c>
      <c r="C38" s="82">
        <v>1225.5</v>
      </c>
      <c r="D38" s="72"/>
      <c r="E38" s="78">
        <f t="shared" si="5"/>
        <v>1067.416071428571</v>
      </c>
      <c r="F38" s="79">
        <f t="shared" si="6"/>
        <v>827.7976180666496</v>
      </c>
      <c r="G38" s="80">
        <f t="shared" si="7"/>
        <v>239.61845336192135</v>
      </c>
      <c r="H38" s="81">
        <f t="shared" si="8"/>
        <v>1307.0345247904925</v>
      </c>
      <c r="I38" s="2">
        <f t="shared" si="4"/>
        <v>34</v>
      </c>
    </row>
    <row r="39" spans="2:9" ht="11.25">
      <c r="B39" s="22">
        <v>2507</v>
      </c>
      <c r="C39" s="82">
        <v>1273.1</v>
      </c>
      <c r="D39" s="72"/>
      <c r="E39" s="78">
        <f t="shared" si="5"/>
        <v>1067.416071428571</v>
      </c>
      <c r="F39" s="79">
        <f t="shared" si="6"/>
        <v>827.7976180666496</v>
      </c>
      <c r="G39" s="80">
        <f t="shared" si="7"/>
        <v>239.61845336192135</v>
      </c>
      <c r="H39" s="81">
        <f t="shared" si="8"/>
        <v>1307.0345247904925</v>
      </c>
      <c r="I39" s="2">
        <f t="shared" si="4"/>
        <v>35</v>
      </c>
    </row>
    <row r="40" spans="2:9" ht="11.25">
      <c r="B40" s="22">
        <v>2508</v>
      </c>
      <c r="C40" s="82">
        <v>754.7</v>
      </c>
      <c r="D40" s="72"/>
      <c r="E40" s="78">
        <f t="shared" si="5"/>
        <v>1067.416071428571</v>
      </c>
      <c r="F40" s="79">
        <f t="shared" si="6"/>
        <v>827.7976180666496</v>
      </c>
      <c r="G40" s="80">
        <f t="shared" si="7"/>
        <v>239.61845336192135</v>
      </c>
      <c r="H40" s="81">
        <f t="shared" si="8"/>
        <v>1307.0345247904925</v>
      </c>
      <c r="I40" s="2">
        <f t="shared" si="4"/>
        <v>36</v>
      </c>
    </row>
    <row r="41" spans="2:13" ht="11.25">
      <c r="B41" s="22">
        <v>2509</v>
      </c>
      <c r="C41" s="82">
        <v>659.4</v>
      </c>
      <c r="D41" s="72"/>
      <c r="E41" s="78">
        <f t="shared" si="5"/>
        <v>1067.416071428571</v>
      </c>
      <c r="F41" s="79">
        <f t="shared" si="6"/>
        <v>827.7976180666496</v>
      </c>
      <c r="G41" s="80">
        <f t="shared" si="7"/>
        <v>239.61845336192135</v>
      </c>
      <c r="H41" s="81">
        <f t="shared" si="8"/>
        <v>1307.0345247904925</v>
      </c>
      <c r="I41" s="2">
        <f t="shared" si="4"/>
        <v>37</v>
      </c>
      <c r="M41" s="91"/>
    </row>
    <row r="42" spans="2:13" ht="11.25">
      <c r="B42" s="22">
        <v>2510</v>
      </c>
      <c r="C42" s="77">
        <v>1289.7</v>
      </c>
      <c r="D42" s="72"/>
      <c r="E42" s="78">
        <f t="shared" si="5"/>
        <v>1067.416071428571</v>
      </c>
      <c r="F42" s="79">
        <f t="shared" si="6"/>
        <v>827.7976180666496</v>
      </c>
      <c r="G42" s="80">
        <f t="shared" si="7"/>
        <v>239.61845336192135</v>
      </c>
      <c r="H42" s="81">
        <f t="shared" si="8"/>
        <v>1307.0345247904925</v>
      </c>
      <c r="I42" s="2">
        <f t="shared" si="4"/>
        <v>38</v>
      </c>
      <c r="K42" s="91"/>
      <c r="M42" s="92"/>
    </row>
    <row r="43" spans="2:13" ht="11.25">
      <c r="B43" s="22">
        <v>2511</v>
      </c>
      <c r="C43" s="82">
        <v>993.8</v>
      </c>
      <c r="D43" s="72"/>
      <c r="E43" s="78">
        <f t="shared" si="5"/>
        <v>1067.416071428571</v>
      </c>
      <c r="F43" s="79">
        <f t="shared" si="6"/>
        <v>827.7976180666496</v>
      </c>
      <c r="G43" s="80">
        <f t="shared" si="7"/>
        <v>239.61845336192135</v>
      </c>
      <c r="H43" s="81">
        <f t="shared" si="8"/>
        <v>1307.0345247904925</v>
      </c>
      <c r="I43" s="2">
        <f t="shared" si="4"/>
        <v>39</v>
      </c>
      <c r="M43" s="93"/>
    </row>
    <row r="44" spans="2:14" ht="11.25">
      <c r="B44" s="22">
        <v>2512</v>
      </c>
      <c r="C44" s="87">
        <v>818.7</v>
      </c>
      <c r="D44" s="72"/>
      <c r="E44" s="78">
        <f t="shared" si="5"/>
        <v>1067.416071428571</v>
      </c>
      <c r="F44" s="79">
        <f t="shared" si="6"/>
        <v>827.7976180666496</v>
      </c>
      <c r="G44" s="80">
        <f t="shared" si="7"/>
        <v>239.61845336192135</v>
      </c>
      <c r="H44" s="81">
        <f t="shared" si="8"/>
        <v>1307.0345247904925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2513</v>
      </c>
      <c r="C45" s="87">
        <v>1078.9</v>
      </c>
      <c r="D45" s="72"/>
      <c r="E45" s="78">
        <f t="shared" si="5"/>
        <v>1067.416071428571</v>
      </c>
      <c r="F45" s="79">
        <f t="shared" si="6"/>
        <v>827.7976180666496</v>
      </c>
      <c r="G45" s="80">
        <f t="shared" si="7"/>
        <v>239.61845336192135</v>
      </c>
      <c r="H45" s="81">
        <f t="shared" si="8"/>
        <v>1307.0345247904925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2514</v>
      </c>
      <c r="C46" s="82"/>
      <c r="D46" s="72"/>
      <c r="E46" s="78">
        <f t="shared" si="5"/>
        <v>1067.416071428571</v>
      </c>
      <c r="F46" s="79">
        <f t="shared" si="6"/>
        <v>827.7976180666496</v>
      </c>
      <c r="G46" s="80">
        <f t="shared" si="7"/>
        <v>239.61845336192135</v>
      </c>
      <c r="H46" s="81">
        <f t="shared" si="8"/>
        <v>1307.0345247904925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2515</v>
      </c>
      <c r="C47" s="82">
        <v>671.2</v>
      </c>
      <c r="D47" s="72"/>
      <c r="E47" s="78">
        <f t="shared" si="5"/>
        <v>1067.416071428571</v>
      </c>
      <c r="F47" s="79">
        <f t="shared" si="6"/>
        <v>827.7976180666496</v>
      </c>
      <c r="G47" s="80">
        <f t="shared" si="7"/>
        <v>239.61845336192135</v>
      </c>
      <c r="H47" s="81">
        <f t="shared" si="8"/>
        <v>1307.0345247904925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2516</v>
      </c>
      <c r="C48" s="82">
        <v>1033.2</v>
      </c>
      <c r="D48" s="72"/>
      <c r="E48" s="78">
        <f t="shared" si="5"/>
        <v>1067.416071428571</v>
      </c>
      <c r="F48" s="79">
        <f t="shared" si="6"/>
        <v>827.7976180666496</v>
      </c>
      <c r="G48" s="80">
        <f t="shared" si="7"/>
        <v>239.61845336192135</v>
      </c>
      <c r="H48" s="81">
        <f t="shared" si="8"/>
        <v>1307.0345247904925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2517</v>
      </c>
      <c r="C49" s="82">
        <v>920.1</v>
      </c>
      <c r="D49" s="72"/>
      <c r="E49" s="78">
        <f t="shared" si="5"/>
        <v>1067.416071428571</v>
      </c>
      <c r="F49" s="79">
        <f t="shared" si="6"/>
        <v>827.7976180666496</v>
      </c>
      <c r="G49" s="80">
        <f t="shared" si="7"/>
        <v>239.61845336192135</v>
      </c>
      <c r="H49" s="81">
        <f t="shared" si="8"/>
        <v>1307.0345247904925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2518</v>
      </c>
      <c r="C50" s="82">
        <v>1229.1</v>
      </c>
      <c r="D50" s="72"/>
      <c r="E50" s="78">
        <f t="shared" si="5"/>
        <v>1067.416071428571</v>
      </c>
      <c r="F50" s="79">
        <f t="shared" si="6"/>
        <v>827.7976180666496</v>
      </c>
      <c r="G50" s="80">
        <f t="shared" si="7"/>
        <v>239.61845336192135</v>
      </c>
      <c r="H50" s="81">
        <f t="shared" si="8"/>
        <v>1307.0345247904925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2519</v>
      </c>
      <c r="C51" s="82">
        <v>1016.8</v>
      </c>
      <c r="D51" s="72"/>
      <c r="E51" s="78">
        <f t="shared" si="5"/>
        <v>1067.416071428571</v>
      </c>
      <c r="F51" s="79">
        <f t="shared" si="6"/>
        <v>827.7976180666496</v>
      </c>
      <c r="G51" s="80">
        <f t="shared" si="7"/>
        <v>239.61845336192135</v>
      </c>
      <c r="H51" s="81">
        <f t="shared" si="8"/>
        <v>1307.0345247904925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2520</v>
      </c>
      <c r="C52" s="82">
        <v>689.3</v>
      </c>
      <c r="D52" s="72"/>
      <c r="E52" s="78">
        <f t="shared" si="5"/>
        <v>1067.416071428571</v>
      </c>
      <c r="F52" s="79">
        <f t="shared" si="6"/>
        <v>827.7976180666496</v>
      </c>
      <c r="G52" s="80">
        <f t="shared" si="7"/>
        <v>239.61845336192135</v>
      </c>
      <c r="H52" s="81">
        <f t="shared" si="8"/>
        <v>1307.0345247904925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2521</v>
      </c>
      <c r="C53" s="82">
        <v>1134.5</v>
      </c>
      <c r="D53" s="72"/>
      <c r="E53" s="78">
        <f t="shared" si="5"/>
        <v>1067.416071428571</v>
      </c>
      <c r="F53" s="79">
        <f t="shared" si="6"/>
        <v>827.7976180666496</v>
      </c>
      <c r="G53" s="80">
        <f t="shared" si="7"/>
        <v>239.61845336192135</v>
      </c>
      <c r="H53" s="81">
        <f t="shared" si="8"/>
        <v>1307.0345247904925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2522</v>
      </c>
      <c r="C54" s="82">
        <v>694.5</v>
      </c>
      <c r="D54" s="72"/>
      <c r="E54" s="78">
        <f t="shared" si="5"/>
        <v>1067.416071428571</v>
      </c>
      <c r="F54" s="79">
        <f t="shared" si="6"/>
        <v>827.7976180666496</v>
      </c>
      <c r="G54" s="80">
        <f t="shared" si="7"/>
        <v>239.61845336192135</v>
      </c>
      <c r="H54" s="81">
        <f t="shared" si="8"/>
        <v>1307.0345247904925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2523</v>
      </c>
      <c r="C55" s="82">
        <v>1158.1</v>
      </c>
      <c r="D55" s="72"/>
      <c r="E55" s="78">
        <f t="shared" si="5"/>
        <v>1067.416071428571</v>
      </c>
      <c r="F55" s="79">
        <f t="shared" si="6"/>
        <v>827.7976180666496</v>
      </c>
      <c r="G55" s="80">
        <f t="shared" si="7"/>
        <v>239.61845336192135</v>
      </c>
      <c r="H55" s="81">
        <f t="shared" si="8"/>
        <v>1307.0345247904925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2524</v>
      </c>
      <c r="C56" s="82">
        <v>1134.4</v>
      </c>
      <c r="D56" s="72"/>
      <c r="E56" s="78">
        <f t="shared" si="5"/>
        <v>1067.416071428571</v>
      </c>
      <c r="F56" s="79">
        <f t="shared" si="6"/>
        <v>827.7976180666496</v>
      </c>
      <c r="G56" s="80">
        <f t="shared" si="7"/>
        <v>239.61845336192135</v>
      </c>
      <c r="H56" s="81">
        <f t="shared" si="8"/>
        <v>1307.0345247904925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2525</v>
      </c>
      <c r="C57" s="77"/>
      <c r="D57" s="72"/>
      <c r="E57" s="78">
        <f t="shared" si="5"/>
        <v>1067.416071428571</v>
      </c>
      <c r="F57" s="79">
        <f t="shared" si="6"/>
        <v>827.7976180666496</v>
      </c>
      <c r="G57" s="80">
        <f t="shared" si="7"/>
        <v>239.61845336192135</v>
      </c>
      <c r="H57" s="81">
        <f t="shared" si="8"/>
        <v>1307.0345247904925</v>
      </c>
      <c r="I57" s="2">
        <f t="shared" si="4"/>
        <v>53</v>
      </c>
      <c r="J57" s="33"/>
    </row>
    <row r="58" spans="2:13" ht="11.25">
      <c r="B58" s="22">
        <v>2526</v>
      </c>
      <c r="C58" s="82">
        <v>966.1</v>
      </c>
      <c r="D58" s="72"/>
      <c r="E58" s="78">
        <f t="shared" si="5"/>
        <v>1067.416071428571</v>
      </c>
      <c r="F58" s="79">
        <f t="shared" si="6"/>
        <v>827.7976180666496</v>
      </c>
      <c r="G58" s="80">
        <f t="shared" si="7"/>
        <v>239.61845336192135</v>
      </c>
      <c r="H58" s="81">
        <f t="shared" si="8"/>
        <v>1307.0345247904925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2527</v>
      </c>
      <c r="C59" s="77"/>
      <c r="D59" s="72"/>
      <c r="E59" s="78">
        <f t="shared" si="5"/>
        <v>1067.416071428571</v>
      </c>
      <c r="F59" s="79">
        <f t="shared" si="6"/>
        <v>827.7976180666496</v>
      </c>
      <c r="G59" s="80">
        <f t="shared" si="7"/>
        <v>239.61845336192135</v>
      </c>
      <c r="H59" s="81">
        <f t="shared" si="8"/>
        <v>1307.0345247904925</v>
      </c>
      <c r="I59" s="2">
        <f t="shared" si="4"/>
        <v>55</v>
      </c>
      <c r="J59" s="33"/>
      <c r="L59" s="96"/>
      <c r="M59" s="97"/>
    </row>
    <row r="60" spans="2:13" ht="11.25">
      <c r="B60" s="22">
        <v>2528</v>
      </c>
      <c r="C60" s="82">
        <v>712.1</v>
      </c>
      <c r="D60" s="72"/>
      <c r="E60" s="78">
        <f t="shared" si="5"/>
        <v>1067.416071428571</v>
      </c>
      <c r="F60" s="79">
        <f t="shared" si="6"/>
        <v>827.7976180666496</v>
      </c>
      <c r="G60" s="80">
        <f t="shared" si="7"/>
        <v>239.61845336192135</v>
      </c>
      <c r="H60" s="81">
        <f t="shared" si="8"/>
        <v>1307.0345247904925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2529</v>
      </c>
      <c r="C61" s="82"/>
      <c r="D61" s="72"/>
      <c r="E61" s="78">
        <f t="shared" si="5"/>
        <v>1067.416071428571</v>
      </c>
      <c r="F61" s="79">
        <f t="shared" si="6"/>
        <v>827.7976180666496</v>
      </c>
      <c r="G61" s="80">
        <f t="shared" si="7"/>
        <v>239.61845336192135</v>
      </c>
      <c r="H61" s="81">
        <f t="shared" si="8"/>
        <v>1307.0345247904925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2530</v>
      </c>
      <c r="C62" s="82">
        <v>949.4</v>
      </c>
      <c r="D62" s="72"/>
      <c r="E62" s="78">
        <f t="shared" si="5"/>
        <v>1067.416071428571</v>
      </c>
      <c r="F62" s="79">
        <f t="shared" si="6"/>
        <v>827.7976180666496</v>
      </c>
      <c r="G62" s="80">
        <f t="shared" si="7"/>
        <v>239.61845336192135</v>
      </c>
      <c r="H62" s="81">
        <f t="shared" si="8"/>
        <v>1307.0345247904925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2531</v>
      </c>
      <c r="C63" s="82">
        <v>1278.7</v>
      </c>
      <c r="D63" s="72"/>
      <c r="E63" s="78">
        <f t="shared" si="5"/>
        <v>1067.416071428571</v>
      </c>
      <c r="F63" s="79">
        <f t="shared" si="6"/>
        <v>827.7976180666496</v>
      </c>
      <c r="G63" s="80">
        <f t="shared" si="7"/>
        <v>239.61845336192135</v>
      </c>
      <c r="H63" s="81">
        <f t="shared" si="8"/>
        <v>1307.0345247904925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2532</v>
      </c>
      <c r="C64" s="82">
        <v>778.4</v>
      </c>
      <c r="D64" s="72"/>
      <c r="E64" s="78">
        <f t="shared" si="5"/>
        <v>1067.416071428571</v>
      </c>
      <c r="F64" s="79">
        <f t="shared" si="6"/>
        <v>827.7976180666496</v>
      </c>
      <c r="G64" s="80">
        <f t="shared" si="7"/>
        <v>239.61845336192135</v>
      </c>
      <c r="H64" s="81">
        <f t="shared" si="8"/>
        <v>1307.0345247904925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2533</v>
      </c>
      <c r="C65" s="82">
        <v>1182</v>
      </c>
      <c r="D65" s="72"/>
      <c r="E65" s="78">
        <f t="shared" si="5"/>
        <v>1067.416071428571</v>
      </c>
      <c r="F65" s="79">
        <f t="shared" si="6"/>
        <v>827.7976180666496</v>
      </c>
      <c r="G65" s="80">
        <f t="shared" si="7"/>
        <v>239.61845336192135</v>
      </c>
      <c r="H65" s="81">
        <f t="shared" si="8"/>
        <v>1307.0345247904925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2534</v>
      </c>
      <c r="C66" s="82">
        <v>972.7</v>
      </c>
      <c r="D66" s="72"/>
      <c r="E66" s="78">
        <f t="shared" si="5"/>
        <v>1067.416071428571</v>
      </c>
      <c r="F66" s="79">
        <f t="shared" si="6"/>
        <v>827.7976180666496</v>
      </c>
      <c r="G66" s="80">
        <f t="shared" si="7"/>
        <v>239.61845336192135</v>
      </c>
      <c r="H66" s="81">
        <f t="shared" si="8"/>
        <v>1307.0345247904925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2535</v>
      </c>
      <c r="C67" s="77">
        <v>867.7</v>
      </c>
      <c r="D67" s="72"/>
      <c r="E67" s="78">
        <f t="shared" si="5"/>
        <v>1067.416071428571</v>
      </c>
      <c r="F67" s="79">
        <f t="shared" si="6"/>
        <v>827.7976180666496</v>
      </c>
      <c r="G67" s="80">
        <f t="shared" si="7"/>
        <v>239.61845336192135</v>
      </c>
      <c r="H67" s="81">
        <f t="shared" si="8"/>
        <v>1307.0345247904925</v>
      </c>
      <c r="I67" s="2">
        <f t="shared" si="4"/>
        <v>63</v>
      </c>
      <c r="J67" s="33"/>
      <c r="L67" s="98"/>
      <c r="M67" s="97"/>
    </row>
    <row r="68" spans="2:10" ht="11.25">
      <c r="B68" s="22">
        <v>2536</v>
      </c>
      <c r="C68" s="77">
        <v>931.1</v>
      </c>
      <c r="D68" s="72"/>
      <c r="E68" s="78">
        <f t="shared" si="5"/>
        <v>1067.416071428571</v>
      </c>
      <c r="F68" s="79">
        <f t="shared" si="6"/>
        <v>827.7976180666496</v>
      </c>
      <c r="G68" s="80">
        <f t="shared" si="7"/>
        <v>239.61845336192135</v>
      </c>
      <c r="H68" s="81">
        <f t="shared" si="8"/>
        <v>1307.0345247904925</v>
      </c>
      <c r="I68" s="2">
        <f>I67+1</f>
        <v>64</v>
      </c>
      <c r="J68" s="33"/>
    </row>
    <row r="69" spans="2:10" ht="11.25">
      <c r="B69" s="22">
        <v>2537</v>
      </c>
      <c r="C69" s="77">
        <v>1196.2</v>
      </c>
      <c r="D69" s="72"/>
      <c r="E69" s="78">
        <f t="shared" si="5"/>
        <v>1067.416071428571</v>
      </c>
      <c r="F69" s="79">
        <f t="shared" si="6"/>
        <v>827.7976180666496</v>
      </c>
      <c r="G69" s="80">
        <f t="shared" si="7"/>
        <v>239.61845336192135</v>
      </c>
      <c r="H69" s="81">
        <f t="shared" si="8"/>
        <v>1307.0345247904925</v>
      </c>
      <c r="I69" s="2">
        <f aca="true" t="shared" si="9" ref="I69:I93">I68+1</f>
        <v>65</v>
      </c>
      <c r="J69" s="33"/>
    </row>
    <row r="70" spans="2:10" ht="11.25">
      <c r="B70" s="22">
        <v>2538</v>
      </c>
      <c r="C70" s="77">
        <v>1384.8</v>
      </c>
      <c r="E70" s="78">
        <f t="shared" si="5"/>
        <v>1067.416071428571</v>
      </c>
      <c r="F70" s="79">
        <f t="shared" si="6"/>
        <v>827.7976180666496</v>
      </c>
      <c r="G70" s="80">
        <f t="shared" si="7"/>
        <v>239.61845336192135</v>
      </c>
      <c r="H70" s="81">
        <f t="shared" si="8"/>
        <v>1307.0345247904925</v>
      </c>
      <c r="I70" s="2">
        <f t="shared" si="9"/>
        <v>66</v>
      </c>
      <c r="J70" s="33"/>
    </row>
    <row r="71" spans="2:13" ht="11.25">
      <c r="B71" s="22">
        <v>2539</v>
      </c>
      <c r="C71" s="82">
        <v>1000.4</v>
      </c>
      <c r="D71" s="72"/>
      <c r="E71" s="78">
        <f t="shared" si="5"/>
        <v>1067.416071428571</v>
      </c>
      <c r="F71" s="79">
        <f t="shared" si="6"/>
        <v>827.7976180666496</v>
      </c>
      <c r="G71" s="80">
        <f t="shared" si="7"/>
        <v>239.61845336192135</v>
      </c>
      <c r="H71" s="81">
        <f t="shared" si="8"/>
        <v>1307.0345247904925</v>
      </c>
      <c r="I71" s="2">
        <f t="shared" si="9"/>
        <v>67</v>
      </c>
      <c r="J71" s="33"/>
      <c r="K71" s="34"/>
      <c r="L71" s="33"/>
      <c r="M71" s="35"/>
    </row>
    <row r="72" spans="2:13" ht="11.25">
      <c r="B72" s="22">
        <v>2540</v>
      </c>
      <c r="C72" s="82">
        <v>952.5</v>
      </c>
      <c r="D72" s="72"/>
      <c r="E72" s="78">
        <f t="shared" si="5"/>
        <v>1067.416071428571</v>
      </c>
      <c r="F72" s="79">
        <f t="shared" si="6"/>
        <v>827.7976180666496</v>
      </c>
      <c r="G72" s="80">
        <f t="shared" si="7"/>
        <v>239.61845336192135</v>
      </c>
      <c r="H72" s="81">
        <f t="shared" si="8"/>
        <v>1307.0345247904925</v>
      </c>
      <c r="I72" s="2">
        <f t="shared" si="9"/>
        <v>68</v>
      </c>
      <c r="J72" s="33"/>
      <c r="K72" s="34"/>
      <c r="L72" s="33"/>
      <c r="M72" s="35"/>
    </row>
    <row r="73" spans="2:13" ht="11.25">
      <c r="B73" s="22">
        <v>2541</v>
      </c>
      <c r="C73" s="82">
        <v>551.3</v>
      </c>
      <c r="D73" s="72"/>
      <c r="E73" s="78">
        <f t="shared" si="5"/>
        <v>1067.416071428571</v>
      </c>
      <c r="F73" s="79">
        <f t="shared" si="6"/>
        <v>827.7976180666496</v>
      </c>
      <c r="G73" s="80">
        <f t="shared" si="7"/>
        <v>239.61845336192135</v>
      </c>
      <c r="H73" s="81">
        <f t="shared" si="8"/>
        <v>1307.0345247904925</v>
      </c>
      <c r="I73" s="2">
        <f t="shared" si="9"/>
        <v>69</v>
      </c>
      <c r="J73" s="33"/>
      <c r="K73" s="34"/>
      <c r="L73" s="33"/>
      <c r="M73" s="35"/>
    </row>
    <row r="74" spans="2:13" ht="11.25">
      <c r="B74" s="22">
        <v>2542</v>
      </c>
      <c r="C74" s="82">
        <v>1037.8</v>
      </c>
      <c r="D74" s="72"/>
      <c r="E74" s="78">
        <f t="shared" si="5"/>
        <v>1067.416071428571</v>
      </c>
      <c r="F74" s="79">
        <f t="shared" si="6"/>
        <v>827.7976180666496</v>
      </c>
      <c r="G74" s="80">
        <f t="shared" si="7"/>
        <v>239.61845336192135</v>
      </c>
      <c r="H74" s="81">
        <f t="shared" si="8"/>
        <v>1307.0345247904925</v>
      </c>
      <c r="I74" s="2">
        <f t="shared" si="9"/>
        <v>70</v>
      </c>
      <c r="J74" s="33"/>
      <c r="K74" s="34"/>
      <c r="L74" s="33"/>
      <c r="M74" s="35"/>
    </row>
    <row r="75" spans="2:13" ht="11.25">
      <c r="B75" s="22">
        <v>2543</v>
      </c>
      <c r="C75" s="82">
        <v>401</v>
      </c>
      <c r="D75" s="72"/>
      <c r="E75" s="78">
        <f t="shared" si="5"/>
        <v>1067.416071428571</v>
      </c>
      <c r="F75" s="79">
        <f t="shared" si="6"/>
        <v>827.7976180666496</v>
      </c>
      <c r="G75" s="80">
        <f t="shared" si="7"/>
        <v>239.61845336192135</v>
      </c>
      <c r="H75" s="81">
        <f t="shared" si="8"/>
        <v>1307.0345247904925</v>
      </c>
      <c r="I75" s="2">
        <f t="shared" si="9"/>
        <v>71</v>
      </c>
      <c r="J75" s="33"/>
      <c r="K75" s="34"/>
      <c r="L75" s="33"/>
      <c r="M75" s="35"/>
    </row>
    <row r="76" spans="2:13" ht="11.25">
      <c r="B76" s="22">
        <v>2544</v>
      </c>
      <c r="C76" s="82"/>
      <c r="D76" s="72"/>
      <c r="E76" s="78">
        <f t="shared" si="5"/>
        <v>1067.416071428571</v>
      </c>
      <c r="F76" s="79">
        <f t="shared" si="6"/>
        <v>827.7976180666496</v>
      </c>
      <c r="G76" s="80">
        <f t="shared" si="7"/>
        <v>239.61845336192135</v>
      </c>
      <c r="H76" s="81">
        <f t="shared" si="8"/>
        <v>1307.0345247904925</v>
      </c>
      <c r="I76" s="2">
        <f t="shared" si="9"/>
        <v>72</v>
      </c>
      <c r="J76" s="33"/>
      <c r="K76" s="34"/>
      <c r="L76" s="33"/>
      <c r="M76" s="35"/>
    </row>
    <row r="77" spans="2:13" ht="11.25">
      <c r="B77" s="22">
        <v>2545</v>
      </c>
      <c r="C77" s="82">
        <v>1214.5</v>
      </c>
      <c r="D77" s="72"/>
      <c r="E77" s="78">
        <f t="shared" si="5"/>
        <v>1067.416071428571</v>
      </c>
      <c r="F77" s="79">
        <f t="shared" si="6"/>
        <v>827.7976180666496</v>
      </c>
      <c r="G77" s="80">
        <f t="shared" si="7"/>
        <v>239.61845336192135</v>
      </c>
      <c r="H77" s="81">
        <f t="shared" si="8"/>
        <v>1307.0345247904925</v>
      </c>
      <c r="I77" s="2">
        <f t="shared" si="9"/>
        <v>73</v>
      </c>
      <c r="J77" s="33"/>
      <c r="K77" s="34"/>
      <c r="L77" s="33"/>
      <c r="M77" s="35"/>
    </row>
    <row r="78" spans="2:13" ht="11.25">
      <c r="B78" s="22">
        <v>2546</v>
      </c>
      <c r="C78" s="82"/>
      <c r="D78" s="72"/>
      <c r="E78" s="78">
        <f t="shared" si="5"/>
        <v>1067.416071428571</v>
      </c>
      <c r="F78" s="79">
        <f t="shared" si="6"/>
        <v>827.7976180666496</v>
      </c>
      <c r="G78" s="80">
        <f t="shared" si="7"/>
        <v>239.61845336192135</v>
      </c>
      <c r="H78" s="81">
        <f t="shared" si="8"/>
        <v>1307.0345247904925</v>
      </c>
      <c r="I78" s="2">
        <f t="shared" si="9"/>
        <v>74</v>
      </c>
      <c r="J78" s="33"/>
      <c r="K78" s="34"/>
      <c r="L78" s="33"/>
      <c r="M78" s="35"/>
    </row>
    <row r="79" spans="2:13" ht="11.25">
      <c r="B79" s="29">
        <v>2547</v>
      </c>
      <c r="C79" s="87"/>
      <c r="D79" s="72"/>
      <c r="E79" s="78">
        <f t="shared" si="5"/>
        <v>1067.416071428571</v>
      </c>
      <c r="F79" s="79">
        <f t="shared" si="6"/>
        <v>827.7976180666496</v>
      </c>
      <c r="G79" s="80">
        <f t="shared" si="7"/>
        <v>239.61845336192135</v>
      </c>
      <c r="H79" s="81">
        <f t="shared" si="8"/>
        <v>1307.0345247904925</v>
      </c>
      <c r="I79" s="2">
        <f t="shared" si="9"/>
        <v>75</v>
      </c>
      <c r="J79" s="33"/>
      <c r="K79" s="34"/>
      <c r="L79" s="33"/>
      <c r="M79" s="35"/>
    </row>
    <row r="80" spans="2:13" ht="11.25">
      <c r="B80" s="22">
        <v>2548</v>
      </c>
      <c r="C80" s="82"/>
      <c r="D80" s="72"/>
      <c r="E80" s="78">
        <f t="shared" si="5"/>
        <v>1067.416071428571</v>
      </c>
      <c r="F80" s="79">
        <f t="shared" si="6"/>
        <v>827.7976180666496</v>
      </c>
      <c r="G80" s="80">
        <f t="shared" si="7"/>
        <v>239.61845336192135</v>
      </c>
      <c r="H80" s="81">
        <f t="shared" si="8"/>
        <v>1307.0345247904925</v>
      </c>
      <c r="I80" s="2">
        <f t="shared" si="9"/>
        <v>76</v>
      </c>
      <c r="J80" s="33"/>
      <c r="K80" s="34"/>
      <c r="L80" s="33"/>
      <c r="M80" s="35"/>
    </row>
    <row r="81" spans="2:13" ht="11.25">
      <c r="B81" s="29">
        <v>2549</v>
      </c>
      <c r="C81" s="87"/>
      <c r="D81" s="72"/>
      <c r="E81" s="78">
        <f t="shared" si="5"/>
        <v>1067.416071428571</v>
      </c>
      <c r="F81" s="79">
        <f t="shared" si="6"/>
        <v>827.7976180666496</v>
      </c>
      <c r="G81" s="80">
        <f t="shared" si="7"/>
        <v>239.61845336192135</v>
      </c>
      <c r="H81" s="81">
        <f t="shared" si="8"/>
        <v>1307.0345247904925</v>
      </c>
      <c r="I81" s="2">
        <f t="shared" si="9"/>
        <v>77</v>
      </c>
      <c r="J81" s="33"/>
      <c r="K81" s="34"/>
      <c r="L81" s="33"/>
      <c r="M81" s="35"/>
    </row>
    <row r="82" spans="2:13" ht="11.25">
      <c r="B82" s="29">
        <v>2550</v>
      </c>
      <c r="C82" s="82">
        <v>1271.6</v>
      </c>
      <c r="D82" s="72"/>
      <c r="E82" s="78">
        <f t="shared" si="5"/>
        <v>1067.416071428571</v>
      </c>
      <c r="F82" s="79">
        <f t="shared" si="6"/>
        <v>827.7976180666496</v>
      </c>
      <c r="G82" s="80">
        <f t="shared" si="7"/>
        <v>239.61845336192135</v>
      </c>
      <c r="H82" s="81">
        <f t="shared" si="8"/>
        <v>1307.0345247904925</v>
      </c>
      <c r="I82" s="2">
        <f t="shared" si="9"/>
        <v>78</v>
      </c>
      <c r="J82" s="33"/>
      <c r="K82" s="34"/>
      <c r="L82" s="33"/>
      <c r="M82" s="35"/>
    </row>
    <row r="83" spans="2:13" ht="11.25">
      <c r="B83" s="22">
        <v>2551</v>
      </c>
      <c r="C83" s="82">
        <v>658.1</v>
      </c>
      <c r="D83" s="72"/>
      <c r="E83" s="78">
        <f t="shared" si="5"/>
        <v>1067.416071428571</v>
      </c>
      <c r="F83" s="79">
        <f t="shared" si="6"/>
        <v>827.7976180666496</v>
      </c>
      <c r="G83" s="80">
        <f t="shared" si="7"/>
        <v>239.61845336192135</v>
      </c>
      <c r="H83" s="81">
        <f t="shared" si="8"/>
        <v>1307.0345247904925</v>
      </c>
      <c r="I83" s="2">
        <f t="shared" si="9"/>
        <v>79</v>
      </c>
      <c r="J83" s="33"/>
      <c r="K83" s="34"/>
      <c r="L83" s="33"/>
      <c r="M83" s="35"/>
    </row>
    <row r="84" spans="2:13" ht="11.25">
      <c r="B84" s="29">
        <v>2552</v>
      </c>
      <c r="C84" s="82"/>
      <c r="D84" s="72"/>
      <c r="E84" s="78">
        <f t="shared" si="5"/>
        <v>1067.416071428571</v>
      </c>
      <c r="F84" s="79">
        <f t="shared" si="6"/>
        <v>827.7976180666496</v>
      </c>
      <c r="G84" s="80">
        <f t="shared" si="7"/>
        <v>239.61845336192135</v>
      </c>
      <c r="H84" s="81">
        <f t="shared" si="8"/>
        <v>1307.0345247904925</v>
      </c>
      <c r="I84" s="2">
        <f t="shared" si="9"/>
        <v>80</v>
      </c>
      <c r="J84" s="33"/>
      <c r="K84" s="34"/>
      <c r="L84" s="33"/>
      <c r="M84" s="35"/>
    </row>
    <row r="85" spans="2:13" ht="11.25">
      <c r="B85" s="29">
        <v>2553</v>
      </c>
      <c r="C85" s="82">
        <v>761.1</v>
      </c>
      <c r="D85" s="72"/>
      <c r="E85" s="78">
        <f t="shared" si="5"/>
        <v>1067.416071428571</v>
      </c>
      <c r="F85" s="79">
        <f t="shared" si="6"/>
        <v>827.7976180666496</v>
      </c>
      <c r="G85" s="80">
        <f t="shared" si="7"/>
        <v>239.61845336192135</v>
      </c>
      <c r="H85" s="81">
        <f t="shared" si="8"/>
        <v>1307.0345247904925</v>
      </c>
      <c r="I85" s="2">
        <f t="shared" si="9"/>
        <v>81</v>
      </c>
      <c r="J85" s="33"/>
      <c r="K85" s="34"/>
      <c r="L85" s="33"/>
      <c r="M85" s="35"/>
    </row>
    <row r="86" spans="2:13" ht="11.25">
      <c r="B86" s="22">
        <v>2554</v>
      </c>
      <c r="C86" s="87">
        <v>976.8</v>
      </c>
      <c r="D86" s="72"/>
      <c r="E86" s="78">
        <f t="shared" si="5"/>
        <v>1067.416071428571</v>
      </c>
      <c r="F86" s="79">
        <f t="shared" si="6"/>
        <v>827.7976180666496</v>
      </c>
      <c r="G86" s="80">
        <f t="shared" si="7"/>
        <v>239.61845336192135</v>
      </c>
      <c r="H86" s="81">
        <f t="shared" si="8"/>
        <v>1307.0345247904925</v>
      </c>
      <c r="I86" s="2">
        <f t="shared" si="9"/>
        <v>82</v>
      </c>
      <c r="J86" s="33"/>
      <c r="K86" s="34"/>
      <c r="L86" s="33"/>
      <c r="M86" s="35"/>
    </row>
    <row r="87" spans="2:13" ht="11.25">
      <c r="B87" s="29">
        <v>2555</v>
      </c>
      <c r="C87" s="87">
        <v>2478.1</v>
      </c>
      <c r="D87" s="72"/>
      <c r="E87" s="78">
        <f t="shared" si="5"/>
        <v>1067.416071428571</v>
      </c>
      <c r="F87" s="79">
        <f t="shared" si="6"/>
        <v>827.7976180666496</v>
      </c>
      <c r="G87" s="80">
        <f t="shared" si="7"/>
        <v>239.61845336192135</v>
      </c>
      <c r="H87" s="81">
        <f t="shared" si="8"/>
        <v>1307.0345247904925</v>
      </c>
      <c r="I87" s="2">
        <f t="shared" si="9"/>
        <v>83</v>
      </c>
      <c r="J87" s="33"/>
      <c r="K87" s="34"/>
      <c r="L87" s="33"/>
      <c r="M87" s="35"/>
    </row>
    <row r="88" spans="2:13" ht="11.25">
      <c r="B88" s="29">
        <v>2556</v>
      </c>
      <c r="C88" s="87">
        <v>3033.4</v>
      </c>
      <c r="D88" s="72"/>
      <c r="E88" s="78">
        <f t="shared" si="5"/>
        <v>1067.416071428571</v>
      </c>
      <c r="F88" s="79">
        <f t="shared" si="6"/>
        <v>827.7976180666496</v>
      </c>
      <c r="G88" s="80">
        <f t="shared" si="7"/>
        <v>239.61845336192135</v>
      </c>
      <c r="H88" s="81">
        <f t="shared" si="8"/>
        <v>1307.0345247904925</v>
      </c>
      <c r="I88" s="2">
        <f t="shared" si="9"/>
        <v>84</v>
      </c>
      <c r="J88" s="33"/>
      <c r="K88" s="34"/>
      <c r="L88" s="33"/>
      <c r="M88" s="35"/>
    </row>
    <row r="89" spans="2:13" ht="11.25">
      <c r="B89" s="29">
        <v>2557</v>
      </c>
      <c r="C89" s="87">
        <v>2570.7</v>
      </c>
      <c r="D89" s="72"/>
      <c r="E89" s="78">
        <f t="shared" si="5"/>
        <v>1067.416071428571</v>
      </c>
      <c r="F89" s="79">
        <f t="shared" si="6"/>
        <v>827.7976180666496</v>
      </c>
      <c r="G89" s="80">
        <f t="shared" si="7"/>
        <v>239.61845336192135</v>
      </c>
      <c r="H89" s="81">
        <f t="shared" si="8"/>
        <v>1307.0345247904925</v>
      </c>
      <c r="I89" s="2">
        <f t="shared" si="9"/>
        <v>85</v>
      </c>
      <c r="J89" s="33"/>
      <c r="K89" s="34"/>
      <c r="L89" s="33"/>
      <c r="M89" s="35"/>
    </row>
    <row r="90" spans="2:13" ht="11.25">
      <c r="B90" s="29">
        <v>2558</v>
      </c>
      <c r="C90" s="87">
        <v>852.2</v>
      </c>
      <c r="D90" s="72"/>
      <c r="E90" s="78">
        <f t="shared" si="5"/>
        <v>1067.416071428571</v>
      </c>
      <c r="F90" s="79">
        <f t="shared" si="6"/>
        <v>827.7976180666496</v>
      </c>
      <c r="G90" s="80">
        <f t="shared" si="7"/>
        <v>239.61845336192135</v>
      </c>
      <c r="H90" s="81">
        <f t="shared" si="8"/>
        <v>1307.0345247904925</v>
      </c>
      <c r="I90" s="2">
        <f t="shared" si="9"/>
        <v>86</v>
      </c>
      <c r="J90" s="33"/>
      <c r="K90" s="34"/>
      <c r="L90" s="33"/>
      <c r="M90" s="35"/>
    </row>
    <row r="91" spans="2:13" ht="11.25">
      <c r="B91" s="29">
        <v>2559</v>
      </c>
      <c r="C91" s="87">
        <v>922.8</v>
      </c>
      <c r="D91" s="72"/>
      <c r="E91" s="78">
        <f t="shared" si="5"/>
        <v>1067.416071428571</v>
      </c>
      <c r="F91" s="79">
        <f t="shared" si="6"/>
        <v>827.7976180666496</v>
      </c>
      <c r="G91" s="80">
        <f t="shared" si="7"/>
        <v>239.61845336192135</v>
      </c>
      <c r="H91" s="81">
        <f t="shared" si="8"/>
        <v>1307.0345247904925</v>
      </c>
      <c r="I91" s="2">
        <f t="shared" si="9"/>
        <v>87</v>
      </c>
      <c r="J91" s="33"/>
      <c r="K91" s="34"/>
      <c r="L91" s="33"/>
      <c r="M91" s="35"/>
    </row>
    <row r="92" spans="2:10" ht="11.25">
      <c r="B92" s="29">
        <v>2560</v>
      </c>
      <c r="C92" s="100">
        <v>777.1</v>
      </c>
      <c r="D92" s="72"/>
      <c r="E92" s="78">
        <f t="shared" si="5"/>
        <v>1067.416071428571</v>
      </c>
      <c r="F92" s="79">
        <f t="shared" si="6"/>
        <v>827.7976180666496</v>
      </c>
      <c r="G92" s="80">
        <f t="shared" si="7"/>
        <v>239.61845336192135</v>
      </c>
      <c r="H92" s="81">
        <f t="shared" si="8"/>
        <v>1307.0345247904925</v>
      </c>
      <c r="I92" s="2">
        <f t="shared" si="9"/>
        <v>88</v>
      </c>
      <c r="J92" s="33"/>
    </row>
    <row r="93" spans="2:13" ht="11.25">
      <c r="B93" s="29">
        <v>2561</v>
      </c>
      <c r="C93" s="87">
        <v>2012.8</v>
      </c>
      <c r="D93" s="72"/>
      <c r="E93" s="78">
        <f t="shared" si="5"/>
        <v>1067.416071428571</v>
      </c>
      <c r="F93" s="79">
        <f t="shared" si="6"/>
        <v>827.7976180666496</v>
      </c>
      <c r="G93" s="80">
        <f t="shared" si="7"/>
        <v>239.61845336192135</v>
      </c>
      <c r="H93" s="81">
        <f t="shared" si="8"/>
        <v>1307.0345247904925</v>
      </c>
      <c r="I93" s="2">
        <f t="shared" si="9"/>
        <v>89</v>
      </c>
      <c r="J93" s="33"/>
      <c r="K93" s="34"/>
      <c r="L93" s="33"/>
      <c r="M93" s="35"/>
    </row>
    <row r="94" spans="2:14" ht="11.25">
      <c r="B94" s="36">
        <v>2562</v>
      </c>
      <c r="C94" s="88">
        <v>804.4</v>
      </c>
      <c r="D94" s="99">
        <f>C94</f>
        <v>804.4</v>
      </c>
      <c r="E94" s="83"/>
      <c r="F94" s="84"/>
      <c r="G94" s="85"/>
      <c r="H94" s="86"/>
      <c r="J94" s="33"/>
      <c r="K94" s="104" t="s">
        <v>23</v>
      </c>
      <c r="L94" s="104"/>
      <c r="M94" s="104"/>
      <c r="N94" s="104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AVERAGE(C5:C68)</f>
        <v>1067.416071428571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STDEV(C5:C68)</f>
        <v>239.61845336192135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0.22448458457368847</v>
      </c>
      <c r="D102" s="48"/>
      <c r="E102" s="59">
        <f>C102*100</f>
        <v>22.448458457368847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7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827.7976180666496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11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1307.0345247904925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71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89</v>
      </c>
    </row>
    <row r="109" ht="11.25">
      <c r="C109" s="89">
        <f>COUNTIF(C5:C93,"&gt;1307")</f>
        <v>11</v>
      </c>
    </row>
    <row r="110" ht="11.25">
      <c r="C110" s="89">
        <f>COUNTIF(C5:C93,"&lt;1828")</f>
        <v>71</v>
      </c>
    </row>
    <row r="114" ht="11.25">
      <c r="C114" s="95"/>
    </row>
    <row r="115" ht="11.25">
      <c r="C115" s="95"/>
    </row>
  </sheetData>
  <sheetProtection/>
  <mergeCells count="2">
    <mergeCell ref="B2:B4"/>
    <mergeCell ref="K94:N9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2020-04-16T09:06:47Z</dcterms:modified>
  <cp:category/>
  <cp:version/>
  <cp:contentType/>
  <cp:contentStatus/>
</cp:coreProperties>
</file>