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9720" windowHeight="5385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<sst xmlns="http://schemas.openxmlformats.org/spreadsheetml/2006/main" count="1434" uniqueCount="67">
  <si>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</si>
  <si>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</si>
  <si>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</si>
  <si>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</si>
  <si>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</si>
  <si>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</si>
  <si>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</si>
  <si>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</si>
  <si>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</si>
  <si>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</si>
  <si>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</si>
  <si>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</si>
  <si>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</si>
  <si>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</si>
  <si>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</si>
  <si>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 xml:space="preserve"> มม.</t>
  </si>
  <si>
    <t>เฉลี่ย</t>
  </si>
  <si>
    <t>มม./วัน</t>
  </si>
  <si>
    <t>วัน</t>
  </si>
  <si>
    <t>มม.</t>
  </si>
  <si>
    <t>สถานี : 73100  บ้านฝายกวาง อ.เชียงคำ  จ. พะเยา</t>
  </si>
  <si>
    <t xml:space="preserve">   ปริมาณน้ำฝนรายวัน - มิลลิเมตร   ปีน้ำ 2541 (1998)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</si>
  <si>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</si>
  <si>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</si>
  <si>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</si>
  <si>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</si>
  <si>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</si>
  <si>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</si>
  <si>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</si>
  <si>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</si>
  <si>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</si>
  <si>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</si>
  <si>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</si>
  <si>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</si>
  <si>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</si>
  <si>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 xml:space="preserve">   ปริมาณน้ำฝนรายวัน - มิลลิเมตร   ปีน้ำ 2540 (1997)</t>
  </si>
  <si>
    <t xml:space="preserve">   ปริมาณน้ำฝนรายวัน - มิลลิเมตร   ปีน้ำ 2542 (1999)</t>
  </si>
  <si>
    <t xml:space="preserve">   ปริมาณน้ำฝนรายวัน - มิลลิเมตร   ปีน้ำ 2543 (2000)</t>
  </si>
  <si>
    <t xml:space="preserve">   ปริมาณน้ำฝนรายวัน - มิลลิเมตร   ปีน้ำ 2544 (2001)</t>
  </si>
  <si>
    <t xml:space="preserve">   ปริมาณน้ำฝนรายวัน - มิลลิเมตร   ปีน้ำ 2545 (2002)</t>
  </si>
  <si>
    <t xml:space="preserve">   ปริมาณน้ำฝนรายวัน - มิลลิเมตร   ปีน้ำ 2546 (2003)</t>
  </si>
  <si>
    <t>T</t>
  </si>
  <si>
    <t xml:space="preserve">   ปริมาณน้ำฝนรายวัน - มิลลิเมตร   ปีน้ำ 2547 (2004)</t>
  </si>
  <si>
    <t xml:space="preserve">   ปริมาณน้ำฝนรายวัน - มิลลิเมตร   ปีน้ำ 2548 (2005)</t>
  </si>
  <si>
    <t>t</t>
  </si>
  <si>
    <t xml:space="preserve">   ปริมาณน้ำฝนรายวัน - มิลลิเมตร   ปีน้ำ 2549 (2006)</t>
  </si>
  <si>
    <t xml:space="preserve">   ปริมาณน้ำฝนรายวัน - มิลลิเมตร   ปีน้ำ 2550 (2007)</t>
  </si>
  <si>
    <t>-</t>
  </si>
  <si>
    <t xml:space="preserve">   ปริมาณน้ำฝนรายวัน - มิลลิเมตร   ปีน้ำ 2551 (2008)</t>
  </si>
  <si>
    <t xml:space="preserve">   ปริมาณน้ำฝนรายวัน - มิลลิเมตร   ปีน้ำ 2552 (2009)</t>
  </si>
  <si>
    <t>ปิดทำการสำรวจปริมาณน้ำฝน ปี2552</t>
  </si>
  <si>
    <t xml:space="preserve">   ปริมาณน้ำฝนรายวัน - มิลลิเมตร   ปีน้ำ 2553 (2010)</t>
  </si>
  <si>
    <t>เปิดสำรวจน้ำฝน 20 มิ.ย. 53</t>
  </si>
  <si>
    <t xml:space="preserve">   ปริมาณน้ำฝนรายวัน - มิลลิเมตร   ปีน้ำ 2554 (2011)</t>
  </si>
  <si>
    <t xml:space="preserve">   ปริมาณน้ำฝนรายวัน - มิลลิเมตร   ปีน้ำ 2555 (2012)</t>
  </si>
  <si>
    <t xml:space="preserve">   ปริมาณน้ำฝนรายวัน - มิลลิเมตร   ปีน้ำ 2556 (2013)</t>
  </si>
  <si>
    <t xml:space="preserve">   ปริมาณน้ำฝนรายวัน - มิลลิเมตร   ปีน้ำ 2557 (2014)</t>
  </si>
  <si>
    <t xml:space="preserve">   ปริมาณน้ำฝนรายวัน - มิลลิเมตร   ปีน้ำ 2558 (2015)</t>
  </si>
  <si>
    <t xml:space="preserve">   ปริมาณน้ำฝนรายวัน - มิลลิเมตร   ปีน้ำ 2559 (2016)</t>
  </si>
  <si>
    <t xml:space="preserve">   ปริมาณน้ำฝนรายวัน - มิลลิเมตร   ปีน้ำ 2560 (2017)</t>
  </si>
  <si>
    <t xml:space="preserve">   ปริมาณน้ำฝนรายวัน - มิลลิเมตร   ปีน้ำ 2561 (2018)</t>
  </si>
  <si>
    <t xml:space="preserve">   ปริมาณน้ำฝนรายวัน - มิลลิเมตร   ปีน้ำ 2562 (2019)</t>
  </si>
  <si>
    <t xml:space="preserve">   ปริมาณน้ำฝนรายวัน - มิลลิเมตร   ปีน้ำ 2563 (2020)</t>
  </si>
  <si>
    <t xml:space="preserve">   ปริมาณน้ำฝนรายวัน - มิลลิเมตร   ปีน้ำ 2564 (2021)</t>
  </si>
  <si>
    <t xml:space="preserve">   ปริมาณน้ำฝนรายวัน - มิลลิเมตร   ปีน้ำ 2565 (2022)</t>
  </si>
  <si>
    <t xml:space="preserve">   ปริมาณน้ำฝนรายวัน - มิลลิเมตร   ปีน้ำ 2566 (2023)</t>
  </si>
  <si>
    <t xml:space="preserve">   ปริมาณน้ำฝนรายวัน - มิลลิเมตร   ปีน้ำ 2567 (2024)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</si>
</sst>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.0_)"/>
    <numFmt numFmtId="183" formatCode="dd\ \ด\ด\ด\ yyyy"/>
    <numFmt numFmtId="184" formatCode="0_)"/>
    <numFmt numFmtId="185" formatCode="d\ \ด\ด\ด"/>
    <numFmt numFmtId="186" formatCode="yyyy"/>
    <numFmt numFmtId="187" formatCode="mmm\-yyyy"/>
    <numFmt numFmtId="188" formatCode="\ \ \ bbbb"/>
    <numFmt numFmtId="189" formatCode="bbbb"/>
    <numFmt numFmtId="190" formatCode="&quot;฿&quot;#,##0_);[Red]\(&quot;฿&quot;#,##0\)"/>
    <numFmt numFmtId="191" formatCode="&quot;฿&quot;#,##0.00_);[Red]\(&quot;฿&quot;#,##0.00\)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2">
    <font>
      <sz val="16"/>
      <name val="DilleniaUPC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1" fillId="0" borderId="0">
      <alignment/>
      <protection/>
    </xf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horizontal="center" vertical="center"/>
    </xf>
    <xf numFmtId="180" fontId="5" fillId="0" borderId="27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8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0" fontId="5" fillId="0" borderId="34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center" vertical="center"/>
    </xf>
    <xf numFmtId="180" fontId="5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180" fontId="5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0" fontId="5" fillId="0" borderId="45" xfId="0" applyFont="1" applyBorder="1" applyAlignment="1">
      <alignment horizontal="center" vertical="center"/>
    </xf>
    <xf numFmtId="184" fontId="5" fillId="0" borderId="46" xfId="0" applyNumberFormat="1" applyFont="1" applyBorder="1" applyAlignment="1">
      <alignment horizontal="center" vertical="center"/>
    </xf>
    <xf numFmtId="184" fontId="5" fillId="0" borderId="28" xfId="0" applyNumberFormat="1" applyFont="1" applyBorder="1" applyAlignment="1">
      <alignment horizontal="center" vertical="center"/>
    </xf>
    <xf numFmtId="184" fontId="5" fillId="0" borderId="47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80" fontId="5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0" fontId="5" fillId="0" borderId="52" xfId="0" applyNumberFormat="1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3" fontId="5" fillId="0" borderId="54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7303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5"/>
  <sheetViews>
    <sheetView tabSelected="1" zoomScalePageLayoutView="0" workbookViewId="0" topLeftCell="A1221">
      <selection activeCell="T1230" sqref="T1230"/>
    </sheetView>
  </sheetViews>
  <sheetFormatPr defaultColWidth="9.140625" defaultRowHeight="23.25"/>
  <cols>
    <col min="1" max="13" width="5.7109375" style="1" customWidth="1"/>
    <col min="14" max="31" width="6.7109375" style="1" customWidth="1"/>
    <col min="32" max="16384" width="9.140625" style="1" customWidth="1"/>
  </cols>
  <sheetData>
    <row r="1" spans="1:15" ht="18.75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4.5" customHeight="1"/>
    <row r="4" spans="1:14" ht="18.75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ht="15.75" customHeight="1">
      <c r="A5" s="7">
        <v>1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0">
        <v>0</v>
      </c>
      <c r="N5" s="11"/>
    </row>
    <row r="6" spans="1:14" ht="15.75" customHeight="1">
      <c r="A6" s="12">
        <v>2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v>0</v>
      </c>
      <c r="N6" s="16"/>
    </row>
    <row r="7" spans="1:14" ht="15.75" customHeight="1">
      <c r="A7" s="12">
        <v>3</v>
      </c>
      <c r="B7" s="13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6"/>
    </row>
    <row r="8" spans="1:14" ht="15.75" customHeight="1">
      <c r="A8" s="12">
        <v>4</v>
      </c>
      <c r="B8" s="13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/>
    </row>
    <row r="9" spans="1:14" ht="15.75" customHeight="1">
      <c r="A9" s="12">
        <v>5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/>
    </row>
    <row r="10" spans="1:14" ht="15.75" customHeight="1">
      <c r="A10" s="12">
        <v>6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6"/>
    </row>
    <row r="11" spans="1:14" ht="15.75" customHeight="1">
      <c r="A11" s="12">
        <v>7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/>
    </row>
    <row r="12" spans="1:14" ht="15.75" customHeight="1">
      <c r="A12" s="12">
        <v>8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6"/>
    </row>
    <row r="13" spans="1:14" ht="15.75" customHeight="1">
      <c r="A13" s="12">
        <v>9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/>
    </row>
    <row r="14" spans="1:14" ht="15.75" customHeight="1">
      <c r="A14" s="12">
        <v>10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6"/>
    </row>
    <row r="15" spans="1:14" ht="15.75" customHeight="1">
      <c r="A15" s="12">
        <v>11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/>
    </row>
    <row r="16" spans="1:14" ht="15.75" customHeight="1">
      <c r="A16" s="12">
        <v>12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6"/>
    </row>
    <row r="17" spans="1:14" ht="15.75" customHeight="1">
      <c r="A17" s="12">
        <v>13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/>
    </row>
    <row r="18" spans="1:14" ht="15.75" customHeight="1">
      <c r="A18" s="12">
        <v>14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6"/>
    </row>
    <row r="19" spans="1:14" ht="15.75" customHeight="1">
      <c r="A19" s="12">
        <v>15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/>
    </row>
    <row r="20" spans="1:14" ht="15.75" customHeight="1">
      <c r="A20" s="12">
        <v>16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6"/>
    </row>
    <row r="21" spans="1:14" ht="15.75" customHeight="1">
      <c r="A21" s="12">
        <v>17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/>
    </row>
    <row r="22" spans="1:14" ht="15.75" customHeight="1">
      <c r="A22" s="12">
        <v>18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/>
    </row>
    <row r="23" spans="1:14" ht="15.75" customHeight="1">
      <c r="A23" s="12">
        <v>19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/>
    </row>
    <row r="24" spans="1:14" ht="15.75" customHeight="1">
      <c r="A24" s="12">
        <v>20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6"/>
    </row>
    <row r="25" spans="1:14" ht="15.75" customHeight="1">
      <c r="A25" s="12">
        <v>21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6"/>
    </row>
    <row r="26" spans="1:14" ht="15.75" customHeight="1">
      <c r="A26" s="12">
        <v>22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6"/>
    </row>
    <row r="27" spans="1:14" ht="15.75" customHeight="1">
      <c r="A27" s="12">
        <v>23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42</v>
      </c>
      <c r="N27" s="16"/>
    </row>
    <row r="28" spans="1:14" ht="15.75" customHeight="1">
      <c r="A28" s="12">
        <v>24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6"/>
    </row>
    <row r="29" spans="1:14" ht="15.75" customHeight="1">
      <c r="A29" s="12">
        <v>25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6"/>
    </row>
    <row r="30" spans="1:14" ht="15.75" customHeight="1">
      <c r="A30" s="12">
        <v>26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6"/>
    </row>
    <row r="31" spans="1:14" ht="15.75" customHeight="1">
      <c r="A31" s="12">
        <v>27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6"/>
    </row>
    <row r="32" spans="1:14" ht="15.75" customHeight="1">
      <c r="A32" s="12">
        <v>28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6"/>
    </row>
    <row r="33" spans="1:14" ht="15.75" customHeight="1">
      <c r="A33" s="12">
        <v>29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5">
        <v>0</v>
      </c>
      <c r="N33" s="16"/>
    </row>
    <row r="34" spans="1:14" ht="15.75" customHeight="1">
      <c r="A34" s="12">
        <v>30</v>
      </c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5">
        <v>0</v>
      </c>
      <c r="N34" s="16"/>
    </row>
    <row r="35" spans="1:14" ht="15.75" customHeight="1">
      <c r="A35" s="17">
        <v>31</v>
      </c>
      <c r="B35" s="18"/>
      <c r="C35" s="19">
        <v>0</v>
      </c>
      <c r="D35" s="19"/>
      <c r="E35" s="19">
        <v>0</v>
      </c>
      <c r="F35" s="19">
        <v>0</v>
      </c>
      <c r="G35" s="19"/>
      <c r="H35" s="19">
        <v>0</v>
      </c>
      <c r="I35" s="19"/>
      <c r="J35" s="19">
        <v>0</v>
      </c>
      <c r="K35" s="19">
        <v>0</v>
      </c>
      <c r="L35" s="19"/>
      <c r="M35" s="20">
        <v>0</v>
      </c>
      <c r="N35" s="21"/>
    </row>
    <row r="36" spans="1:15" ht="15.75" customHeight="1">
      <c r="A36" s="22" t="s">
        <v>14</v>
      </c>
      <c r="B36" s="8">
        <f aca="true" t="shared" si="0" ref="B36:M36">SUM(B5:B35)</f>
        <v>0</v>
      </c>
      <c r="C36" s="9">
        <f t="shared" si="0"/>
        <v>0</v>
      </c>
      <c r="D36" s="9">
        <f t="shared" si="0"/>
        <v>0</v>
      </c>
      <c r="E36" s="9">
        <f t="shared" si="0"/>
        <v>0</v>
      </c>
      <c r="F36" s="9">
        <f t="shared" si="0"/>
        <v>0</v>
      </c>
      <c r="G36" s="9">
        <f t="shared" si="0"/>
        <v>0</v>
      </c>
      <c r="H36" s="9">
        <f t="shared" si="0"/>
        <v>0</v>
      </c>
      <c r="I36" s="9">
        <f t="shared" si="0"/>
        <v>0</v>
      </c>
      <c r="J36" s="9">
        <f t="shared" si="0"/>
        <v>0</v>
      </c>
      <c r="K36" s="9">
        <f t="shared" si="0"/>
        <v>0</v>
      </c>
      <c r="L36" s="9">
        <f t="shared" si="0"/>
        <v>0</v>
      </c>
      <c r="M36" s="10">
        <f t="shared" si="0"/>
        <v>42</v>
      </c>
      <c r="N36" s="23">
        <f>SUM(B36:M36)</f>
        <v>42</v>
      </c>
      <c r="O36" s="1" t="s">
        <v>15</v>
      </c>
    </row>
    <row r="37" spans="1:15" ht="15.75" customHeight="1">
      <c r="A37" s="12" t="s">
        <v>16</v>
      </c>
      <c r="B37" s="13">
        <f>AVERAGE(B5:B35)</f>
        <v>0</v>
      </c>
      <c r="C37" s="14">
        <f aca="true" t="shared" si="1" ref="C37:M37">AVERAGE(C5:C35)</f>
        <v>0</v>
      </c>
      <c r="D37" s="14">
        <f t="shared" si="1"/>
        <v>0</v>
      </c>
      <c r="E37" s="14">
        <f t="shared" si="1"/>
        <v>0</v>
      </c>
      <c r="F37" s="14">
        <f t="shared" si="1"/>
        <v>0</v>
      </c>
      <c r="G37" s="14">
        <f t="shared" si="1"/>
        <v>0</v>
      </c>
      <c r="H37" s="14">
        <f t="shared" si="1"/>
        <v>0</v>
      </c>
      <c r="I37" s="14">
        <f t="shared" si="1"/>
        <v>0</v>
      </c>
      <c r="J37" s="14">
        <f t="shared" si="1"/>
        <v>0</v>
      </c>
      <c r="K37" s="14">
        <f t="shared" si="1"/>
        <v>0</v>
      </c>
      <c r="L37" s="14">
        <f t="shared" si="1"/>
        <v>0</v>
      </c>
      <c r="M37" s="15">
        <f t="shared" si="1"/>
        <v>1.3548387096774193</v>
      </c>
      <c r="N37" s="24">
        <f>AVERAGE(B37:M37)</f>
        <v>0.11290322580645161</v>
      </c>
      <c r="O37" s="1" t="s">
        <v>17</v>
      </c>
    </row>
    <row r="38" spans="1:15" ht="15.75" customHeight="1">
      <c r="A38" s="25" t="s">
        <v>18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8">
        <v>1</v>
      </c>
      <c r="N38" s="29">
        <f>SUM(B38:M38)</f>
        <v>1</v>
      </c>
      <c r="O38" s="1" t="s">
        <v>18</v>
      </c>
    </row>
    <row r="39" spans="1:15" ht="21" customHeight="1">
      <c r="A39" s="30" t="s">
        <v>22</v>
      </c>
      <c r="C39" s="31">
        <v>42</v>
      </c>
      <c r="D39" s="32" t="s">
        <v>19</v>
      </c>
      <c r="E39" s="69">
        <v>234204</v>
      </c>
      <c r="F39" s="69"/>
      <c r="I39" s="32" t="s">
        <v>29</v>
      </c>
      <c r="K39" s="31">
        <v>42</v>
      </c>
      <c r="L39" s="32" t="s">
        <v>19</v>
      </c>
      <c r="M39" s="69">
        <v>234204</v>
      </c>
      <c r="N39" s="69"/>
      <c r="O39" s="65"/>
    </row>
    <row r="40" spans="1:15" ht="21" customHeight="1">
      <c r="A40" s="30" t="s">
        <v>23</v>
      </c>
      <c r="C40" s="31">
        <v>42</v>
      </c>
      <c r="D40" s="32" t="s">
        <v>19</v>
      </c>
      <c r="E40" s="66">
        <v>234204</v>
      </c>
      <c r="F40" s="66"/>
      <c r="I40" s="32" t="s">
        <v>30</v>
      </c>
      <c r="K40" s="31">
        <v>42</v>
      </c>
      <c r="L40" s="32" t="s">
        <v>19</v>
      </c>
      <c r="M40" s="66">
        <v>234204</v>
      </c>
      <c r="N40" s="66"/>
      <c r="O40" s="65"/>
    </row>
    <row r="41" spans="1:15" ht="21" customHeight="1">
      <c r="A41" s="30" t="s">
        <v>24</v>
      </c>
      <c r="C41" s="31">
        <v>42</v>
      </c>
      <c r="D41" s="32" t="s">
        <v>19</v>
      </c>
      <c r="E41" s="66">
        <v>234204</v>
      </c>
      <c r="F41" s="66"/>
      <c r="I41" s="32" t="s">
        <v>31</v>
      </c>
      <c r="K41" s="31">
        <v>42</v>
      </c>
      <c r="L41" s="32" t="s">
        <v>19</v>
      </c>
      <c r="M41" s="66">
        <v>234204</v>
      </c>
      <c r="N41" s="66"/>
      <c r="O41" s="65"/>
    </row>
    <row r="42" spans="1:15" ht="21" customHeight="1">
      <c r="A42" s="30" t="s">
        <v>25</v>
      </c>
      <c r="C42" s="31">
        <v>42</v>
      </c>
      <c r="D42" s="32" t="s">
        <v>19</v>
      </c>
      <c r="E42" s="66">
        <v>234204</v>
      </c>
      <c r="F42" s="66"/>
      <c r="I42" s="32" t="s">
        <v>32</v>
      </c>
      <c r="K42" s="31">
        <v>42</v>
      </c>
      <c r="L42" s="32" t="s">
        <v>19</v>
      </c>
      <c r="M42" s="66">
        <v>234204</v>
      </c>
      <c r="N42" s="66"/>
      <c r="O42" s="65"/>
    </row>
    <row r="43" spans="1:15" ht="21" customHeight="1">
      <c r="A43" s="30" t="s">
        <v>26</v>
      </c>
      <c r="C43" s="31">
        <v>42</v>
      </c>
      <c r="D43" s="32" t="s">
        <v>19</v>
      </c>
      <c r="E43" s="66">
        <v>234204</v>
      </c>
      <c r="F43" s="66"/>
      <c r="I43" s="32" t="s">
        <v>33</v>
      </c>
      <c r="K43" s="31">
        <v>42</v>
      </c>
      <c r="L43" s="32" t="s">
        <v>19</v>
      </c>
      <c r="M43" s="66">
        <v>234203</v>
      </c>
      <c r="N43" s="66"/>
      <c r="O43" s="65"/>
    </row>
    <row r="44" spans="1:15" ht="18.75">
      <c r="A44" s="30" t="s">
        <v>27</v>
      </c>
      <c r="C44" s="31">
        <v>42</v>
      </c>
      <c r="D44" s="32" t="s">
        <v>19</v>
      </c>
      <c r="E44" s="66">
        <v>234199</v>
      </c>
      <c r="F44" s="66"/>
      <c r="I44" s="32" t="s">
        <v>34</v>
      </c>
      <c r="K44" s="31">
        <v>42</v>
      </c>
      <c r="L44" s="32" t="s">
        <v>19</v>
      </c>
      <c r="M44" s="66">
        <v>234198</v>
      </c>
      <c r="N44" s="66"/>
      <c r="O44" s="65"/>
    </row>
    <row r="45" spans="1:6" ht="18.75">
      <c r="A45" s="30" t="s">
        <v>28</v>
      </c>
      <c r="C45" s="31">
        <v>42</v>
      </c>
      <c r="D45" s="32" t="s">
        <v>19</v>
      </c>
      <c r="E45" s="66">
        <v>234183</v>
      </c>
      <c r="F45" s="66"/>
    </row>
    <row r="46" spans="1:15" ht="18.75">
      <c r="A46" s="67" t="s">
        <v>20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8.75">
      <c r="A47" s="67" t="s">
        <v>21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ht="4.5" customHeight="1"/>
    <row r="49" spans="1:14" ht="18.75">
      <c r="A49" s="2" t="s">
        <v>0</v>
      </c>
      <c r="B49" s="3" t="s">
        <v>1</v>
      </c>
      <c r="C49" s="4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  <c r="J49" s="4" t="s">
        <v>9</v>
      </c>
      <c r="K49" s="4" t="s">
        <v>10</v>
      </c>
      <c r="L49" s="4" t="s">
        <v>11</v>
      </c>
      <c r="M49" s="5" t="s">
        <v>12</v>
      </c>
      <c r="N49" s="6" t="s">
        <v>13</v>
      </c>
    </row>
    <row r="50" spans="1:14" ht="15.75" customHeight="1">
      <c r="A50" s="7">
        <v>1</v>
      </c>
      <c r="B50" s="33">
        <v>0</v>
      </c>
      <c r="C50" s="34">
        <v>38.3</v>
      </c>
      <c r="D50" s="34">
        <v>14.5</v>
      </c>
      <c r="E50" s="34">
        <v>0</v>
      </c>
      <c r="F50" s="34">
        <v>0</v>
      </c>
      <c r="G50" s="34">
        <v>7.7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5">
        <v>0</v>
      </c>
      <c r="N50" s="11"/>
    </row>
    <row r="51" spans="1:14" ht="15.75" customHeight="1">
      <c r="A51" s="12">
        <v>2</v>
      </c>
      <c r="B51" s="13">
        <v>5.6</v>
      </c>
      <c r="C51" s="14">
        <v>0</v>
      </c>
      <c r="D51" s="14">
        <v>0</v>
      </c>
      <c r="E51" s="14">
        <v>3.7</v>
      </c>
      <c r="F51" s="14">
        <v>29.2</v>
      </c>
      <c r="G51" s="14">
        <v>0</v>
      </c>
      <c r="H51" s="14">
        <v>0</v>
      </c>
      <c r="I51" s="14">
        <v>0</v>
      </c>
      <c r="J51" s="14">
        <v>0</v>
      </c>
      <c r="K51" s="14">
        <v>0.5</v>
      </c>
      <c r="L51" s="14">
        <v>0</v>
      </c>
      <c r="M51" s="15">
        <v>0</v>
      </c>
      <c r="N51" s="16"/>
    </row>
    <row r="52" spans="1:14" ht="15.75" customHeight="1">
      <c r="A52" s="12">
        <v>3</v>
      </c>
      <c r="B52" s="13">
        <v>17.4</v>
      </c>
      <c r="C52" s="14">
        <v>0.8</v>
      </c>
      <c r="D52" s="14">
        <v>0</v>
      </c>
      <c r="E52" s="14">
        <v>46.3</v>
      </c>
      <c r="F52" s="14">
        <v>0.8</v>
      </c>
      <c r="G52" s="14">
        <v>0</v>
      </c>
      <c r="H52" s="14">
        <v>0</v>
      </c>
      <c r="I52" s="14">
        <v>10</v>
      </c>
      <c r="J52" s="14">
        <v>0</v>
      </c>
      <c r="K52" s="14">
        <v>0</v>
      </c>
      <c r="L52" s="14">
        <v>0</v>
      </c>
      <c r="M52" s="15">
        <v>0</v>
      </c>
      <c r="N52" s="16"/>
    </row>
    <row r="53" spans="1:14" ht="15.75" customHeight="1">
      <c r="A53" s="12">
        <v>4</v>
      </c>
      <c r="B53" s="13">
        <v>0</v>
      </c>
      <c r="C53" s="14">
        <v>10.6</v>
      </c>
      <c r="D53" s="14">
        <v>16.5</v>
      </c>
      <c r="E53" s="14">
        <v>8.8</v>
      </c>
      <c r="F53" s="14">
        <v>0</v>
      </c>
      <c r="G53" s="14">
        <v>11.7</v>
      </c>
      <c r="H53" s="14">
        <v>0</v>
      </c>
      <c r="I53" s="14">
        <v>1.8</v>
      </c>
      <c r="J53" s="14">
        <v>0</v>
      </c>
      <c r="K53" s="14">
        <v>0</v>
      </c>
      <c r="L53" s="14">
        <v>0</v>
      </c>
      <c r="M53" s="15">
        <v>0</v>
      </c>
      <c r="N53" s="16"/>
    </row>
    <row r="54" spans="1:14" ht="15.75" customHeight="1">
      <c r="A54" s="12">
        <v>5</v>
      </c>
      <c r="B54" s="13">
        <v>11.5</v>
      </c>
      <c r="C54" s="14">
        <v>6.3</v>
      </c>
      <c r="D54" s="14">
        <v>35</v>
      </c>
      <c r="E54" s="14">
        <v>6</v>
      </c>
      <c r="F54" s="14">
        <v>0.5</v>
      </c>
      <c r="G54" s="14">
        <v>42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6"/>
    </row>
    <row r="55" spans="1:14" ht="15.75" customHeight="1">
      <c r="A55" s="12">
        <v>6</v>
      </c>
      <c r="B55" s="13">
        <v>0</v>
      </c>
      <c r="C55" s="14">
        <v>54.1</v>
      </c>
      <c r="D55" s="14">
        <v>0</v>
      </c>
      <c r="E55" s="14">
        <v>0</v>
      </c>
      <c r="F55" s="14">
        <v>30.2</v>
      </c>
      <c r="G55" s="14">
        <v>20.6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6"/>
    </row>
    <row r="56" spans="1:14" ht="15.75" customHeight="1">
      <c r="A56" s="12">
        <v>7</v>
      </c>
      <c r="B56" s="13">
        <v>0</v>
      </c>
      <c r="C56" s="14">
        <v>0</v>
      </c>
      <c r="D56" s="14">
        <v>0.5</v>
      </c>
      <c r="E56" s="14">
        <v>0</v>
      </c>
      <c r="F56" s="14">
        <v>0</v>
      </c>
      <c r="G56" s="14">
        <v>26.5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6"/>
    </row>
    <row r="57" spans="1:14" ht="15.75" customHeight="1">
      <c r="A57" s="12">
        <v>8</v>
      </c>
      <c r="B57" s="13">
        <v>0</v>
      </c>
      <c r="C57" s="14">
        <v>0</v>
      </c>
      <c r="D57" s="14">
        <v>9.8</v>
      </c>
      <c r="E57" s="14">
        <v>0</v>
      </c>
      <c r="F57" s="14">
        <v>30.3</v>
      </c>
      <c r="G57" s="14">
        <v>38</v>
      </c>
      <c r="H57" s="14">
        <v>3.5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  <c r="N57" s="16"/>
    </row>
    <row r="58" spans="1:14" ht="15.75" customHeight="1">
      <c r="A58" s="12">
        <v>9</v>
      </c>
      <c r="B58" s="13">
        <v>0</v>
      </c>
      <c r="C58" s="14">
        <v>9.7</v>
      </c>
      <c r="D58" s="14">
        <v>17</v>
      </c>
      <c r="E58" s="14">
        <v>0</v>
      </c>
      <c r="F58" s="14">
        <v>7.1</v>
      </c>
      <c r="G58" s="14">
        <v>10.9</v>
      </c>
      <c r="H58" s="14">
        <v>15.8</v>
      </c>
      <c r="I58" s="14">
        <v>0</v>
      </c>
      <c r="J58" s="14">
        <v>0</v>
      </c>
      <c r="K58" s="14">
        <v>0</v>
      </c>
      <c r="L58" s="14">
        <v>0</v>
      </c>
      <c r="M58" s="15">
        <v>0</v>
      </c>
      <c r="N58" s="16"/>
    </row>
    <row r="59" spans="1:14" ht="15.75" customHeight="1">
      <c r="A59" s="12">
        <v>10</v>
      </c>
      <c r="B59" s="13">
        <v>0</v>
      </c>
      <c r="C59" s="14">
        <v>0.7</v>
      </c>
      <c r="D59" s="14">
        <v>0</v>
      </c>
      <c r="E59" s="14">
        <v>2.4</v>
      </c>
      <c r="F59" s="14">
        <v>0</v>
      </c>
      <c r="G59" s="14">
        <v>0.9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6"/>
    </row>
    <row r="60" spans="1:14" ht="15.75" customHeight="1">
      <c r="A60" s="12">
        <v>11</v>
      </c>
      <c r="B60" s="13">
        <v>0</v>
      </c>
      <c r="C60" s="14">
        <v>114.6</v>
      </c>
      <c r="D60" s="14">
        <v>0</v>
      </c>
      <c r="E60" s="14">
        <v>0</v>
      </c>
      <c r="F60" s="14">
        <v>0</v>
      </c>
      <c r="G60" s="14">
        <v>0</v>
      </c>
      <c r="H60" s="14">
        <v>5.1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6"/>
    </row>
    <row r="61" spans="1:14" ht="15.75" customHeight="1">
      <c r="A61" s="12">
        <v>12</v>
      </c>
      <c r="B61" s="13">
        <v>0</v>
      </c>
      <c r="C61" s="14">
        <v>3.3</v>
      </c>
      <c r="D61" s="14">
        <v>0</v>
      </c>
      <c r="E61" s="14">
        <v>1.2</v>
      </c>
      <c r="F61" s="14">
        <v>0</v>
      </c>
      <c r="G61" s="14">
        <v>0</v>
      </c>
      <c r="H61" s="14">
        <v>4.3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6"/>
    </row>
    <row r="62" spans="1:14" ht="15.75" customHeight="1">
      <c r="A62" s="12">
        <v>13</v>
      </c>
      <c r="B62" s="13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6"/>
    </row>
    <row r="63" spans="1:14" ht="15.75" customHeight="1">
      <c r="A63" s="12">
        <v>14</v>
      </c>
      <c r="B63" s="13">
        <v>0</v>
      </c>
      <c r="C63" s="14">
        <v>0</v>
      </c>
      <c r="D63" s="14">
        <v>0</v>
      </c>
      <c r="E63" s="14">
        <v>6</v>
      </c>
      <c r="F63" s="14">
        <v>0</v>
      </c>
      <c r="G63" s="14">
        <v>16.3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v>0</v>
      </c>
      <c r="N63" s="16"/>
    </row>
    <row r="64" spans="1:14" ht="15.75" customHeight="1">
      <c r="A64" s="12">
        <v>15</v>
      </c>
      <c r="B64" s="13">
        <v>6.1</v>
      </c>
      <c r="C64" s="14">
        <v>0</v>
      </c>
      <c r="D64" s="14">
        <v>0</v>
      </c>
      <c r="E64" s="14">
        <v>20</v>
      </c>
      <c r="F64" s="14">
        <v>0</v>
      </c>
      <c r="G64" s="14">
        <v>4.3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6"/>
    </row>
    <row r="65" spans="1:14" ht="15.75" customHeight="1">
      <c r="A65" s="12">
        <v>16</v>
      </c>
      <c r="B65" s="13">
        <v>0</v>
      </c>
      <c r="C65" s="14">
        <v>0</v>
      </c>
      <c r="D65" s="14">
        <v>0.4</v>
      </c>
      <c r="E65" s="14">
        <v>0</v>
      </c>
      <c r="F65" s="14">
        <v>0.4</v>
      </c>
      <c r="G65" s="14">
        <v>12.1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6"/>
    </row>
    <row r="66" spans="1:14" ht="15.75" customHeight="1">
      <c r="A66" s="12">
        <v>17</v>
      </c>
      <c r="B66" s="13">
        <v>26.9</v>
      </c>
      <c r="C66" s="14">
        <v>26.1</v>
      </c>
      <c r="D66" s="14">
        <v>0</v>
      </c>
      <c r="E66" s="14">
        <v>5.6</v>
      </c>
      <c r="F66" s="14">
        <v>9.3</v>
      </c>
      <c r="G66" s="14">
        <v>0.2</v>
      </c>
      <c r="H66" s="14">
        <v>0</v>
      </c>
      <c r="I66" s="14">
        <v>0.2</v>
      </c>
      <c r="J66" s="14">
        <v>0</v>
      </c>
      <c r="K66" s="14">
        <v>0</v>
      </c>
      <c r="L66" s="14">
        <v>0</v>
      </c>
      <c r="M66" s="15">
        <v>0</v>
      </c>
      <c r="N66" s="16"/>
    </row>
    <row r="67" spans="1:14" ht="15.75" customHeight="1">
      <c r="A67" s="12">
        <v>18</v>
      </c>
      <c r="B67" s="13">
        <v>3</v>
      </c>
      <c r="C67" s="14">
        <v>0</v>
      </c>
      <c r="D67" s="14">
        <v>0</v>
      </c>
      <c r="E67" s="14">
        <v>3.7</v>
      </c>
      <c r="F67" s="14">
        <v>10.6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6"/>
    </row>
    <row r="68" spans="1:14" ht="15.75" customHeight="1">
      <c r="A68" s="12">
        <v>19</v>
      </c>
      <c r="B68" s="13">
        <v>0</v>
      </c>
      <c r="C68" s="14">
        <v>10.4</v>
      </c>
      <c r="D68" s="14">
        <v>0</v>
      </c>
      <c r="E68" s="14">
        <v>0</v>
      </c>
      <c r="F68" s="14">
        <v>50.5</v>
      </c>
      <c r="G68" s="14">
        <v>27.7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v>0</v>
      </c>
      <c r="N68" s="16"/>
    </row>
    <row r="69" spans="1:14" ht="15.75" customHeight="1">
      <c r="A69" s="12">
        <v>20</v>
      </c>
      <c r="B69" s="13">
        <v>7.3</v>
      </c>
      <c r="C69" s="14">
        <v>1</v>
      </c>
      <c r="D69" s="14">
        <v>28.5</v>
      </c>
      <c r="E69" s="14">
        <v>0</v>
      </c>
      <c r="F69" s="14">
        <v>20.6</v>
      </c>
      <c r="G69" s="14">
        <v>5.8</v>
      </c>
      <c r="H69" s="14">
        <v>3.1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6"/>
    </row>
    <row r="70" spans="1:14" ht="15.75" customHeight="1">
      <c r="A70" s="12">
        <v>21</v>
      </c>
      <c r="B70" s="13">
        <v>0</v>
      </c>
      <c r="C70" s="14">
        <v>0.8</v>
      </c>
      <c r="D70" s="14">
        <v>0</v>
      </c>
      <c r="E70" s="14">
        <v>0</v>
      </c>
      <c r="F70" s="14">
        <v>7</v>
      </c>
      <c r="G70" s="14">
        <v>0</v>
      </c>
      <c r="H70" s="14">
        <v>0</v>
      </c>
      <c r="I70" s="14">
        <v>4</v>
      </c>
      <c r="J70" s="14">
        <v>0</v>
      </c>
      <c r="K70" s="14">
        <v>0</v>
      </c>
      <c r="L70" s="14">
        <v>0</v>
      </c>
      <c r="M70" s="15">
        <v>0</v>
      </c>
      <c r="N70" s="16"/>
    </row>
    <row r="71" spans="1:14" ht="15.75" customHeight="1">
      <c r="A71" s="12">
        <v>22</v>
      </c>
      <c r="B71" s="13">
        <v>0</v>
      </c>
      <c r="C71" s="14">
        <v>0</v>
      </c>
      <c r="D71" s="14">
        <v>3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  <c r="N71" s="16"/>
    </row>
    <row r="72" spans="1:14" ht="15.75" customHeight="1">
      <c r="A72" s="12">
        <v>23</v>
      </c>
      <c r="B72" s="13">
        <v>0</v>
      </c>
      <c r="C72" s="14">
        <v>1.6</v>
      </c>
      <c r="D72" s="14">
        <v>1.3</v>
      </c>
      <c r="E72" s="14">
        <v>8.7</v>
      </c>
      <c r="F72" s="14">
        <v>3.5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42</v>
      </c>
      <c r="N72" s="16"/>
    </row>
    <row r="73" spans="1:14" ht="15.75" customHeight="1">
      <c r="A73" s="12">
        <v>24</v>
      </c>
      <c r="B73" s="13">
        <v>0</v>
      </c>
      <c r="C73" s="14">
        <v>0</v>
      </c>
      <c r="D73" s="14">
        <v>0</v>
      </c>
      <c r="E73" s="14">
        <v>24.7</v>
      </c>
      <c r="F73" s="14">
        <v>28.5</v>
      </c>
      <c r="G73" s="14">
        <v>6.2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6"/>
    </row>
    <row r="74" spans="1:14" ht="15.75" customHeight="1">
      <c r="A74" s="12">
        <v>25</v>
      </c>
      <c r="B74" s="13">
        <v>0</v>
      </c>
      <c r="C74" s="14">
        <v>0</v>
      </c>
      <c r="D74" s="14">
        <v>0</v>
      </c>
      <c r="E74" s="14">
        <v>9</v>
      </c>
      <c r="F74" s="14">
        <v>1.1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6"/>
    </row>
    <row r="75" spans="1:14" ht="15.75" customHeight="1">
      <c r="A75" s="12">
        <v>26</v>
      </c>
      <c r="B75" s="13">
        <v>0</v>
      </c>
      <c r="C75" s="14">
        <v>28.9</v>
      </c>
      <c r="D75" s="14">
        <v>0</v>
      </c>
      <c r="E75" s="14">
        <v>0.5</v>
      </c>
      <c r="F75" s="14">
        <v>2.4</v>
      </c>
      <c r="G75" s="14">
        <v>0</v>
      </c>
      <c r="H75" s="14">
        <v>0.4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6"/>
    </row>
    <row r="76" spans="1:14" ht="15.75" customHeight="1">
      <c r="A76" s="12">
        <v>27</v>
      </c>
      <c r="B76" s="13">
        <v>0</v>
      </c>
      <c r="C76" s="14">
        <v>0</v>
      </c>
      <c r="D76" s="14">
        <v>21.7</v>
      </c>
      <c r="E76" s="14">
        <v>0</v>
      </c>
      <c r="F76" s="14">
        <v>26</v>
      </c>
      <c r="G76" s="14">
        <v>0</v>
      </c>
      <c r="H76" s="14">
        <v>0</v>
      </c>
      <c r="I76" s="14">
        <v>5.5</v>
      </c>
      <c r="J76" s="14">
        <v>0</v>
      </c>
      <c r="K76" s="14">
        <v>0</v>
      </c>
      <c r="L76" s="14">
        <v>0</v>
      </c>
      <c r="M76" s="15">
        <v>0</v>
      </c>
      <c r="N76" s="16"/>
    </row>
    <row r="77" spans="1:14" ht="15.75" customHeight="1">
      <c r="A77" s="12">
        <v>28</v>
      </c>
      <c r="B77" s="13">
        <v>0</v>
      </c>
      <c r="C77" s="14">
        <v>0</v>
      </c>
      <c r="D77" s="14">
        <v>11.4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39.3</v>
      </c>
      <c r="M77" s="15">
        <v>0</v>
      </c>
      <c r="N77" s="16"/>
    </row>
    <row r="78" spans="1:14" ht="15.75" customHeight="1">
      <c r="A78" s="12">
        <v>29</v>
      </c>
      <c r="B78" s="13">
        <v>0</v>
      </c>
      <c r="C78" s="14">
        <v>0</v>
      </c>
      <c r="D78" s="14">
        <v>4.6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/>
      <c r="M78" s="15">
        <v>0</v>
      </c>
      <c r="N78" s="16"/>
    </row>
    <row r="79" spans="1:14" ht="15.75" customHeight="1">
      <c r="A79" s="12">
        <v>30</v>
      </c>
      <c r="B79" s="13">
        <v>0</v>
      </c>
      <c r="C79" s="14">
        <v>0</v>
      </c>
      <c r="D79" s="14">
        <v>1.1</v>
      </c>
      <c r="E79" s="14">
        <v>0</v>
      </c>
      <c r="F79" s="14">
        <v>91</v>
      </c>
      <c r="G79" s="14">
        <v>0</v>
      </c>
      <c r="H79" s="14">
        <v>5.6</v>
      </c>
      <c r="I79" s="14">
        <v>0</v>
      </c>
      <c r="J79" s="14">
        <v>0</v>
      </c>
      <c r="K79" s="14">
        <v>0</v>
      </c>
      <c r="L79" s="14"/>
      <c r="M79" s="15">
        <v>0</v>
      </c>
      <c r="N79" s="16"/>
    </row>
    <row r="80" spans="1:14" ht="15.75" customHeight="1">
      <c r="A80" s="17">
        <v>31</v>
      </c>
      <c r="B80" s="36"/>
      <c r="C80" s="37">
        <v>0</v>
      </c>
      <c r="D80" s="37"/>
      <c r="E80" s="37">
        <v>8.7</v>
      </c>
      <c r="F80" s="37">
        <v>35</v>
      </c>
      <c r="G80" s="37"/>
      <c r="H80" s="37">
        <v>0</v>
      </c>
      <c r="I80" s="37"/>
      <c r="J80" s="37">
        <v>0</v>
      </c>
      <c r="K80" s="37">
        <v>0</v>
      </c>
      <c r="L80" s="37"/>
      <c r="M80" s="38">
        <v>0</v>
      </c>
      <c r="N80" s="21"/>
    </row>
    <row r="81" spans="1:15" ht="15.75" customHeight="1">
      <c r="A81" s="22" t="s">
        <v>14</v>
      </c>
      <c r="B81" s="8">
        <f aca="true" t="shared" si="2" ref="B81:M81">SUM(B50:B80)</f>
        <v>77.8</v>
      </c>
      <c r="C81" s="9">
        <f t="shared" si="2"/>
        <v>307.2</v>
      </c>
      <c r="D81" s="9">
        <f t="shared" si="2"/>
        <v>165.29999999999998</v>
      </c>
      <c r="E81" s="9">
        <f t="shared" si="2"/>
        <v>155.29999999999998</v>
      </c>
      <c r="F81" s="9">
        <f t="shared" si="2"/>
        <v>384</v>
      </c>
      <c r="G81" s="9">
        <f t="shared" si="2"/>
        <v>230.9</v>
      </c>
      <c r="H81" s="9">
        <f t="shared" si="2"/>
        <v>37.800000000000004</v>
      </c>
      <c r="I81" s="9">
        <f t="shared" si="2"/>
        <v>21.5</v>
      </c>
      <c r="J81" s="9">
        <f t="shared" si="2"/>
        <v>0</v>
      </c>
      <c r="K81" s="9">
        <f t="shared" si="2"/>
        <v>0.5</v>
      </c>
      <c r="L81" s="9">
        <f t="shared" si="2"/>
        <v>39.3</v>
      </c>
      <c r="M81" s="10">
        <f t="shared" si="2"/>
        <v>42</v>
      </c>
      <c r="N81" s="23">
        <f>SUM(B81:M81)</f>
        <v>1461.6</v>
      </c>
      <c r="O81" s="1" t="s">
        <v>15</v>
      </c>
    </row>
    <row r="82" spans="1:15" ht="15.75" customHeight="1">
      <c r="A82" s="12" t="s">
        <v>16</v>
      </c>
      <c r="B82" s="13">
        <f>AVERAGE(B50:B80)</f>
        <v>2.5933333333333333</v>
      </c>
      <c r="C82" s="14">
        <f aca="true" t="shared" si="3" ref="C82:M82">AVERAGE(C50:C80)</f>
        <v>9.90967741935484</v>
      </c>
      <c r="D82" s="14">
        <f t="shared" si="3"/>
        <v>5.51</v>
      </c>
      <c r="E82" s="14">
        <f t="shared" si="3"/>
        <v>5.009677419354838</v>
      </c>
      <c r="F82" s="14">
        <f t="shared" si="3"/>
        <v>12.387096774193548</v>
      </c>
      <c r="G82" s="14">
        <f t="shared" si="3"/>
        <v>7.696666666666667</v>
      </c>
      <c r="H82" s="14">
        <f t="shared" si="3"/>
        <v>1.2193548387096775</v>
      </c>
      <c r="I82" s="14">
        <f t="shared" si="3"/>
        <v>0.7166666666666667</v>
      </c>
      <c r="J82" s="14">
        <f t="shared" si="3"/>
        <v>0</v>
      </c>
      <c r="K82" s="14">
        <f t="shared" si="3"/>
        <v>0.016129032258064516</v>
      </c>
      <c r="L82" s="14">
        <f t="shared" si="3"/>
        <v>1.4035714285714285</v>
      </c>
      <c r="M82" s="15">
        <f t="shared" si="3"/>
        <v>1.3548387096774193</v>
      </c>
      <c r="N82" s="24">
        <f>AVERAGE(B82:M82)</f>
        <v>3.98475102406554</v>
      </c>
      <c r="O82" s="1" t="s">
        <v>17</v>
      </c>
    </row>
    <row r="83" spans="1:15" ht="15.75" customHeight="1">
      <c r="A83" s="25" t="s">
        <v>18</v>
      </c>
      <c r="B83" s="26">
        <v>7</v>
      </c>
      <c r="C83" s="27">
        <v>15</v>
      </c>
      <c r="D83" s="27">
        <v>14</v>
      </c>
      <c r="E83" s="27">
        <v>15</v>
      </c>
      <c r="F83" s="27">
        <v>19</v>
      </c>
      <c r="G83" s="27">
        <v>15</v>
      </c>
      <c r="H83" s="27">
        <v>7</v>
      </c>
      <c r="I83" s="27">
        <v>5</v>
      </c>
      <c r="J83" s="27">
        <v>0</v>
      </c>
      <c r="K83" s="27">
        <v>1</v>
      </c>
      <c r="L83" s="27">
        <v>1</v>
      </c>
      <c r="M83" s="28">
        <v>1</v>
      </c>
      <c r="N83" s="29">
        <f>SUM(B83:M83)</f>
        <v>100</v>
      </c>
      <c r="O83" s="1" t="s">
        <v>18</v>
      </c>
    </row>
    <row r="84" spans="1:15" ht="18.75">
      <c r="A84" s="30" t="s">
        <v>22</v>
      </c>
      <c r="C84" s="39">
        <v>75.9</v>
      </c>
      <c r="D84" s="32" t="s">
        <v>19</v>
      </c>
      <c r="E84" s="69">
        <v>234254</v>
      </c>
      <c r="F84" s="69"/>
      <c r="I84" s="32" t="s">
        <v>29</v>
      </c>
      <c r="K84" s="40">
        <v>78.4</v>
      </c>
      <c r="L84" s="32" t="s">
        <v>19</v>
      </c>
      <c r="M84" s="69">
        <v>234254</v>
      </c>
      <c r="N84" s="69"/>
      <c r="O84" s="65"/>
    </row>
    <row r="85" spans="1:15" ht="18.75">
      <c r="A85" s="30" t="s">
        <v>23</v>
      </c>
      <c r="C85" s="39">
        <v>82.5</v>
      </c>
      <c r="D85" s="32" t="s">
        <v>19</v>
      </c>
      <c r="E85" s="66">
        <v>234252</v>
      </c>
      <c r="F85" s="66"/>
      <c r="I85" s="32" t="s">
        <v>30</v>
      </c>
      <c r="K85" s="40">
        <v>103.3</v>
      </c>
      <c r="L85" s="32" t="s">
        <v>19</v>
      </c>
      <c r="M85" s="66">
        <v>234370</v>
      </c>
      <c r="N85" s="66"/>
      <c r="O85" s="65"/>
    </row>
    <row r="86" spans="1:15" ht="18.75">
      <c r="A86" s="30" t="s">
        <v>24</v>
      </c>
      <c r="C86" s="39">
        <v>107.9</v>
      </c>
      <c r="D86" s="32" t="s">
        <v>19</v>
      </c>
      <c r="E86" s="66">
        <v>234369</v>
      </c>
      <c r="F86" s="66"/>
      <c r="I86" s="32" t="s">
        <v>31</v>
      </c>
      <c r="K86" s="40">
        <v>109.3</v>
      </c>
      <c r="L86" s="32" t="s">
        <v>19</v>
      </c>
      <c r="M86" s="66">
        <v>234369</v>
      </c>
      <c r="N86" s="66"/>
      <c r="O86" s="65"/>
    </row>
    <row r="87" spans="1:15" ht="18.75">
      <c r="A87" s="30" t="s">
        <v>25</v>
      </c>
      <c r="C87" s="39">
        <v>116.4</v>
      </c>
      <c r="D87" s="32" t="s">
        <v>19</v>
      </c>
      <c r="E87" s="66">
        <v>234367</v>
      </c>
      <c r="F87" s="66"/>
      <c r="I87" s="32" t="s">
        <v>32</v>
      </c>
      <c r="K87" s="40">
        <v>119.1</v>
      </c>
      <c r="L87" s="32" t="s">
        <v>19</v>
      </c>
      <c r="M87" s="66">
        <v>234366</v>
      </c>
      <c r="N87" s="66"/>
      <c r="O87" s="65"/>
    </row>
    <row r="88" spans="1:15" ht="18.75">
      <c r="A88" s="30" t="s">
        <v>26</v>
      </c>
      <c r="C88" s="39">
        <v>120.5</v>
      </c>
      <c r="D88" s="32" t="s">
        <v>19</v>
      </c>
      <c r="E88" s="66">
        <v>234366</v>
      </c>
      <c r="F88" s="66"/>
      <c r="I88" s="32" t="s">
        <v>33</v>
      </c>
      <c r="K88" s="40">
        <v>120.9</v>
      </c>
      <c r="L88" s="32" t="s">
        <v>19</v>
      </c>
      <c r="M88" s="66">
        <v>234364</v>
      </c>
      <c r="N88" s="66"/>
      <c r="O88" s="65"/>
    </row>
    <row r="89" spans="1:15" ht="18.75">
      <c r="A89" s="30" t="s">
        <v>27</v>
      </c>
      <c r="C89" s="39">
        <v>139.6</v>
      </c>
      <c r="D89" s="32" t="s">
        <v>19</v>
      </c>
      <c r="E89" s="66">
        <v>234361</v>
      </c>
      <c r="F89" s="66"/>
      <c r="I89" s="32" t="s">
        <v>34</v>
      </c>
      <c r="K89" s="40">
        <v>145</v>
      </c>
      <c r="L89" s="32" t="s">
        <v>19</v>
      </c>
      <c r="M89" s="66">
        <v>234359</v>
      </c>
      <c r="N89" s="66"/>
      <c r="O89" s="65"/>
    </row>
    <row r="90" spans="1:6" ht="18.75">
      <c r="A90" s="30" t="s">
        <v>28</v>
      </c>
      <c r="C90" s="39">
        <v>238.8</v>
      </c>
      <c r="D90" s="32" t="s">
        <v>19</v>
      </c>
      <c r="E90" s="66">
        <v>234254</v>
      </c>
      <c r="F90" s="66"/>
    </row>
    <row r="91" spans="1:15" ht="18.75">
      <c r="A91" s="67" t="s">
        <v>20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1:15" ht="18.75">
      <c r="A92" s="67" t="s">
        <v>36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ht="4.5" customHeight="1"/>
    <row r="94" spans="1:14" ht="18.75">
      <c r="A94" s="2" t="s">
        <v>0</v>
      </c>
      <c r="B94" s="3" t="s">
        <v>1</v>
      </c>
      <c r="C94" s="4" t="s">
        <v>2</v>
      </c>
      <c r="D94" s="4" t="s">
        <v>3</v>
      </c>
      <c r="E94" s="4" t="s">
        <v>4</v>
      </c>
      <c r="F94" s="4" t="s">
        <v>5</v>
      </c>
      <c r="G94" s="4" t="s">
        <v>6</v>
      </c>
      <c r="H94" s="4" t="s">
        <v>7</v>
      </c>
      <c r="I94" s="4" t="s">
        <v>8</v>
      </c>
      <c r="J94" s="4" t="s">
        <v>9</v>
      </c>
      <c r="K94" s="4" t="s">
        <v>10</v>
      </c>
      <c r="L94" s="4" t="s">
        <v>11</v>
      </c>
      <c r="M94" s="5" t="s">
        <v>12</v>
      </c>
      <c r="N94" s="6" t="s">
        <v>13</v>
      </c>
    </row>
    <row r="95" spans="1:14" ht="15.75" customHeight="1">
      <c r="A95" s="22">
        <v>1</v>
      </c>
      <c r="B95" s="8">
        <v>0</v>
      </c>
      <c r="C95" s="9">
        <v>1.8</v>
      </c>
      <c r="D95" s="9">
        <v>0</v>
      </c>
      <c r="E95" s="9">
        <v>0</v>
      </c>
      <c r="F95" s="9">
        <v>2.5</v>
      </c>
      <c r="G95" s="9">
        <v>1.7</v>
      </c>
      <c r="H95" s="9">
        <v>6.3</v>
      </c>
      <c r="I95" s="9">
        <v>0.8</v>
      </c>
      <c r="J95" s="9">
        <v>0</v>
      </c>
      <c r="K95" s="9">
        <v>0</v>
      </c>
      <c r="L95" s="9">
        <v>0</v>
      </c>
      <c r="M95" s="10">
        <v>0</v>
      </c>
      <c r="N95" s="41"/>
    </row>
    <row r="96" spans="1:14" ht="15.75" customHeight="1">
      <c r="A96" s="12">
        <v>2</v>
      </c>
      <c r="B96" s="13">
        <v>0</v>
      </c>
      <c r="C96" s="14">
        <v>0</v>
      </c>
      <c r="D96" s="14">
        <v>0.4</v>
      </c>
      <c r="E96" s="14">
        <v>0</v>
      </c>
      <c r="F96" s="14">
        <v>12.7</v>
      </c>
      <c r="G96" s="14">
        <v>0</v>
      </c>
      <c r="H96" s="14">
        <v>3.3</v>
      </c>
      <c r="I96" s="14">
        <v>0</v>
      </c>
      <c r="J96" s="14">
        <v>0</v>
      </c>
      <c r="K96" s="14">
        <v>0</v>
      </c>
      <c r="L96" s="14">
        <v>0</v>
      </c>
      <c r="M96" s="15">
        <v>0</v>
      </c>
      <c r="N96" s="16"/>
    </row>
    <row r="97" spans="1:14" ht="15.75" customHeight="1">
      <c r="A97" s="12">
        <v>3</v>
      </c>
      <c r="B97" s="13">
        <v>0</v>
      </c>
      <c r="C97" s="14">
        <v>0</v>
      </c>
      <c r="D97" s="14">
        <v>0</v>
      </c>
      <c r="E97" s="14">
        <v>0.4</v>
      </c>
      <c r="F97" s="14">
        <v>0</v>
      </c>
      <c r="G97" s="14">
        <v>0</v>
      </c>
      <c r="H97" s="14">
        <v>1.8</v>
      </c>
      <c r="I97" s="14">
        <v>0</v>
      </c>
      <c r="J97" s="14">
        <v>0</v>
      </c>
      <c r="K97" s="14">
        <v>0</v>
      </c>
      <c r="L97" s="14">
        <v>0</v>
      </c>
      <c r="M97" s="15">
        <v>0</v>
      </c>
      <c r="N97" s="16"/>
    </row>
    <row r="98" spans="1:14" ht="15.75" customHeight="1">
      <c r="A98" s="12">
        <v>4</v>
      </c>
      <c r="B98" s="13">
        <v>0</v>
      </c>
      <c r="C98" s="14">
        <v>0</v>
      </c>
      <c r="D98" s="14">
        <v>4.1</v>
      </c>
      <c r="E98" s="14">
        <v>27.4</v>
      </c>
      <c r="F98" s="14">
        <v>15</v>
      </c>
      <c r="G98" s="14">
        <v>0</v>
      </c>
      <c r="H98" s="14">
        <v>9.2</v>
      </c>
      <c r="I98" s="14">
        <v>0.7</v>
      </c>
      <c r="J98" s="14">
        <v>0</v>
      </c>
      <c r="K98" s="14">
        <v>0</v>
      </c>
      <c r="L98" s="14">
        <v>0</v>
      </c>
      <c r="M98" s="15">
        <v>0</v>
      </c>
      <c r="N98" s="16"/>
    </row>
    <row r="99" spans="1:14" ht="15.75" customHeight="1">
      <c r="A99" s="12">
        <v>5</v>
      </c>
      <c r="B99" s="13">
        <v>0</v>
      </c>
      <c r="C99" s="14">
        <v>3.3</v>
      </c>
      <c r="D99" s="14">
        <v>5.8</v>
      </c>
      <c r="E99" s="14">
        <v>10.7</v>
      </c>
      <c r="F99" s="14">
        <v>0</v>
      </c>
      <c r="G99" s="14">
        <v>5.2</v>
      </c>
      <c r="H99" s="14">
        <v>0</v>
      </c>
      <c r="I99" s="14">
        <v>0</v>
      </c>
      <c r="J99" s="14">
        <v>4.9</v>
      </c>
      <c r="K99" s="14">
        <v>0</v>
      </c>
      <c r="L99" s="14">
        <v>0</v>
      </c>
      <c r="M99" s="15">
        <v>0</v>
      </c>
      <c r="N99" s="16"/>
    </row>
    <row r="100" spans="1:14" ht="15.75" customHeight="1">
      <c r="A100" s="12">
        <v>6</v>
      </c>
      <c r="B100" s="13">
        <v>0</v>
      </c>
      <c r="C100" s="14">
        <v>4.4</v>
      </c>
      <c r="D100" s="14">
        <v>0</v>
      </c>
      <c r="E100" s="14">
        <v>7.3</v>
      </c>
      <c r="F100" s="14">
        <v>0</v>
      </c>
      <c r="G100" s="14">
        <v>0.4</v>
      </c>
      <c r="H100" s="14">
        <v>0</v>
      </c>
      <c r="I100" s="14">
        <v>0</v>
      </c>
      <c r="J100" s="14">
        <v>8.5</v>
      </c>
      <c r="K100" s="14">
        <v>0</v>
      </c>
      <c r="L100" s="14">
        <v>0</v>
      </c>
      <c r="M100" s="15">
        <v>0</v>
      </c>
      <c r="N100" s="16"/>
    </row>
    <row r="101" spans="1:14" ht="15.75" customHeight="1">
      <c r="A101" s="12">
        <v>7</v>
      </c>
      <c r="B101" s="13">
        <v>4.1</v>
      </c>
      <c r="C101" s="14">
        <v>31.4</v>
      </c>
      <c r="D101" s="14">
        <v>0</v>
      </c>
      <c r="E101" s="14">
        <v>0</v>
      </c>
      <c r="F101" s="14">
        <v>1</v>
      </c>
      <c r="G101" s="14">
        <v>16.5</v>
      </c>
      <c r="H101" s="14">
        <v>0</v>
      </c>
      <c r="I101" s="14">
        <v>4.4</v>
      </c>
      <c r="J101" s="14">
        <v>1.3</v>
      </c>
      <c r="K101" s="14">
        <v>0</v>
      </c>
      <c r="L101" s="14">
        <v>0</v>
      </c>
      <c r="M101" s="15">
        <v>0</v>
      </c>
      <c r="N101" s="16"/>
    </row>
    <row r="102" spans="1:14" ht="15.75" customHeight="1">
      <c r="A102" s="12">
        <v>8</v>
      </c>
      <c r="B102" s="13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5</v>
      </c>
      <c r="H102" s="14">
        <v>0</v>
      </c>
      <c r="I102" s="14">
        <v>1.8</v>
      </c>
      <c r="J102" s="14">
        <v>0</v>
      </c>
      <c r="K102" s="14">
        <v>0</v>
      </c>
      <c r="L102" s="14">
        <v>0</v>
      </c>
      <c r="M102" s="15">
        <v>0</v>
      </c>
      <c r="N102" s="16"/>
    </row>
    <row r="103" spans="1:14" ht="15.75" customHeight="1">
      <c r="A103" s="12">
        <v>9</v>
      </c>
      <c r="B103" s="13">
        <v>0</v>
      </c>
      <c r="C103" s="14">
        <v>0</v>
      </c>
      <c r="D103" s="14">
        <v>0</v>
      </c>
      <c r="E103" s="14">
        <v>1.5</v>
      </c>
      <c r="F103" s="14">
        <v>6.6</v>
      </c>
      <c r="G103" s="14">
        <v>0</v>
      </c>
      <c r="H103" s="14">
        <v>0</v>
      </c>
      <c r="I103" s="14">
        <v>1.4</v>
      </c>
      <c r="J103" s="14">
        <v>0</v>
      </c>
      <c r="K103" s="14">
        <v>0</v>
      </c>
      <c r="L103" s="14">
        <v>0</v>
      </c>
      <c r="M103" s="15">
        <v>0</v>
      </c>
      <c r="N103" s="16"/>
    </row>
    <row r="104" spans="1:14" ht="15.75" customHeight="1">
      <c r="A104" s="12">
        <v>10</v>
      </c>
      <c r="B104" s="13">
        <v>0</v>
      </c>
      <c r="C104" s="14">
        <v>4.7</v>
      </c>
      <c r="D104" s="14">
        <v>0.8</v>
      </c>
      <c r="E104" s="14">
        <v>12.4</v>
      </c>
      <c r="F104" s="14">
        <v>44.6</v>
      </c>
      <c r="G104" s="14">
        <v>3.2</v>
      </c>
      <c r="H104" s="14">
        <v>4.9</v>
      </c>
      <c r="I104" s="14">
        <v>0</v>
      </c>
      <c r="J104" s="14">
        <v>0</v>
      </c>
      <c r="K104" s="14">
        <v>0</v>
      </c>
      <c r="L104" s="14">
        <v>0</v>
      </c>
      <c r="M104" s="15">
        <v>0</v>
      </c>
      <c r="N104" s="16"/>
    </row>
    <row r="105" spans="1:14" ht="15.75" customHeight="1">
      <c r="A105" s="12">
        <v>11</v>
      </c>
      <c r="B105" s="13">
        <v>0</v>
      </c>
      <c r="C105" s="14">
        <v>5.7</v>
      </c>
      <c r="D105" s="14">
        <v>3.4</v>
      </c>
      <c r="E105" s="14">
        <v>0</v>
      </c>
      <c r="F105" s="14">
        <v>19.9</v>
      </c>
      <c r="G105" s="14">
        <v>27.4</v>
      </c>
      <c r="H105" s="14">
        <v>14.1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  <c r="N105" s="16"/>
    </row>
    <row r="106" spans="1:14" ht="15.75" customHeight="1">
      <c r="A106" s="12">
        <v>12</v>
      </c>
      <c r="B106" s="13">
        <v>0</v>
      </c>
      <c r="C106" s="14">
        <v>3</v>
      </c>
      <c r="D106" s="14">
        <v>0</v>
      </c>
      <c r="E106" s="14">
        <v>1.5</v>
      </c>
      <c r="F106" s="14">
        <v>21.5</v>
      </c>
      <c r="G106" s="14">
        <v>6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5">
        <v>0</v>
      </c>
      <c r="N106" s="16"/>
    </row>
    <row r="107" spans="1:14" ht="15.75" customHeight="1">
      <c r="A107" s="12">
        <v>13</v>
      </c>
      <c r="B107" s="13">
        <v>0</v>
      </c>
      <c r="C107" s="14">
        <v>0</v>
      </c>
      <c r="D107" s="14">
        <v>0.2</v>
      </c>
      <c r="E107" s="14">
        <v>0</v>
      </c>
      <c r="F107" s="14">
        <v>0</v>
      </c>
      <c r="G107" s="14">
        <v>0</v>
      </c>
      <c r="H107" s="14">
        <v>3.7</v>
      </c>
      <c r="I107" s="14">
        <v>0</v>
      </c>
      <c r="J107" s="14">
        <v>0</v>
      </c>
      <c r="K107" s="14">
        <v>0</v>
      </c>
      <c r="L107" s="14">
        <v>0</v>
      </c>
      <c r="M107" s="15">
        <v>0</v>
      </c>
      <c r="N107" s="16"/>
    </row>
    <row r="108" spans="1:14" ht="15.75" customHeight="1">
      <c r="A108" s="12">
        <v>14</v>
      </c>
      <c r="B108" s="13">
        <v>31</v>
      </c>
      <c r="C108" s="14">
        <v>0</v>
      </c>
      <c r="D108" s="14">
        <v>25.5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5">
        <v>0</v>
      </c>
      <c r="N108" s="16"/>
    </row>
    <row r="109" spans="1:14" ht="15.75" customHeight="1">
      <c r="A109" s="12">
        <v>15</v>
      </c>
      <c r="B109" s="13">
        <v>45.7</v>
      </c>
      <c r="C109" s="14">
        <v>0</v>
      </c>
      <c r="D109" s="14">
        <v>0</v>
      </c>
      <c r="E109" s="14">
        <v>0</v>
      </c>
      <c r="F109" s="14">
        <v>26.7</v>
      </c>
      <c r="G109" s="14">
        <v>17.7</v>
      </c>
      <c r="H109" s="14">
        <v>3.7</v>
      </c>
      <c r="I109" s="14">
        <v>0</v>
      </c>
      <c r="J109" s="14">
        <v>0</v>
      </c>
      <c r="K109" s="14">
        <v>0</v>
      </c>
      <c r="L109" s="14">
        <v>0</v>
      </c>
      <c r="M109" s="15">
        <v>0</v>
      </c>
      <c r="N109" s="16"/>
    </row>
    <row r="110" spans="1:14" ht="15.75" customHeight="1">
      <c r="A110" s="12">
        <v>16</v>
      </c>
      <c r="B110" s="13">
        <v>0</v>
      </c>
      <c r="C110" s="14">
        <v>0</v>
      </c>
      <c r="D110" s="14">
        <v>0</v>
      </c>
      <c r="E110" s="14">
        <v>0</v>
      </c>
      <c r="F110" s="14">
        <v>0.8</v>
      </c>
      <c r="G110" s="14">
        <v>14.8</v>
      </c>
      <c r="H110" s="14">
        <v>0.2</v>
      </c>
      <c r="I110" s="14">
        <v>0</v>
      </c>
      <c r="J110" s="14">
        <v>0</v>
      </c>
      <c r="K110" s="14">
        <v>0</v>
      </c>
      <c r="L110" s="14">
        <v>0</v>
      </c>
      <c r="M110" s="15">
        <v>0</v>
      </c>
      <c r="N110" s="16"/>
    </row>
    <row r="111" spans="1:14" ht="15.75" customHeight="1">
      <c r="A111" s="12">
        <v>17</v>
      </c>
      <c r="B111" s="13">
        <v>1.4</v>
      </c>
      <c r="C111" s="14">
        <v>0</v>
      </c>
      <c r="D111" s="14">
        <v>0</v>
      </c>
      <c r="E111" s="14">
        <v>0</v>
      </c>
      <c r="F111" s="14">
        <v>0.9</v>
      </c>
      <c r="G111" s="14">
        <v>16.2</v>
      </c>
      <c r="H111" s="14">
        <v>0</v>
      </c>
      <c r="I111" s="14">
        <v>0</v>
      </c>
      <c r="J111" s="14">
        <v>0</v>
      </c>
      <c r="K111" s="14">
        <v>0</v>
      </c>
      <c r="L111" s="14">
        <v>1.3</v>
      </c>
      <c r="M111" s="15">
        <v>0</v>
      </c>
      <c r="N111" s="16"/>
    </row>
    <row r="112" spans="1:14" ht="15.75" customHeight="1">
      <c r="A112" s="12">
        <v>18</v>
      </c>
      <c r="B112" s="13">
        <v>1.3</v>
      </c>
      <c r="C112" s="14">
        <v>29</v>
      </c>
      <c r="D112" s="14">
        <v>52.8</v>
      </c>
      <c r="E112" s="14">
        <v>0.2</v>
      </c>
      <c r="F112" s="14">
        <v>19</v>
      </c>
      <c r="G112" s="14">
        <v>17.9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5">
        <v>0</v>
      </c>
      <c r="N112" s="16"/>
    </row>
    <row r="113" spans="1:14" ht="15.75" customHeight="1">
      <c r="A113" s="12">
        <v>19</v>
      </c>
      <c r="B113" s="13">
        <v>1.1</v>
      </c>
      <c r="C113" s="14">
        <v>0</v>
      </c>
      <c r="D113" s="14">
        <v>35.2</v>
      </c>
      <c r="E113" s="14">
        <v>0</v>
      </c>
      <c r="F113" s="14">
        <v>5.9</v>
      </c>
      <c r="G113" s="14">
        <v>28.9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5">
        <v>0</v>
      </c>
      <c r="N113" s="16"/>
    </row>
    <row r="114" spans="1:14" ht="15.75" customHeight="1">
      <c r="A114" s="12">
        <v>20</v>
      </c>
      <c r="B114" s="13">
        <v>0</v>
      </c>
      <c r="C114" s="14">
        <v>22</v>
      </c>
      <c r="D114" s="14">
        <v>8.5</v>
      </c>
      <c r="E114" s="14">
        <v>0</v>
      </c>
      <c r="F114" s="14">
        <v>0</v>
      </c>
      <c r="G114" s="14">
        <v>33.4</v>
      </c>
      <c r="H114" s="14">
        <v>1.5</v>
      </c>
      <c r="I114" s="14">
        <v>0</v>
      </c>
      <c r="J114" s="14">
        <v>0</v>
      </c>
      <c r="K114" s="14">
        <v>0</v>
      </c>
      <c r="L114" s="14">
        <v>0</v>
      </c>
      <c r="M114" s="15">
        <v>0</v>
      </c>
      <c r="N114" s="16"/>
    </row>
    <row r="115" spans="1:14" ht="15.75" customHeight="1">
      <c r="A115" s="12">
        <v>21</v>
      </c>
      <c r="B115" s="13">
        <v>0</v>
      </c>
      <c r="C115" s="14">
        <v>1.9</v>
      </c>
      <c r="D115" s="14">
        <v>0</v>
      </c>
      <c r="E115" s="14">
        <v>0</v>
      </c>
      <c r="F115" s="14">
        <v>0</v>
      </c>
      <c r="G115" s="14">
        <v>7.3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5">
        <v>0</v>
      </c>
      <c r="N115" s="16"/>
    </row>
    <row r="116" spans="1:14" ht="15.75" customHeight="1">
      <c r="A116" s="12">
        <v>22</v>
      </c>
      <c r="B116" s="13">
        <v>0</v>
      </c>
      <c r="C116" s="14">
        <v>18.2</v>
      </c>
      <c r="D116" s="14">
        <v>12</v>
      </c>
      <c r="E116" s="14">
        <v>0</v>
      </c>
      <c r="F116" s="14">
        <v>14.7</v>
      </c>
      <c r="G116" s="14">
        <v>45.2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5">
        <v>0</v>
      </c>
      <c r="N116" s="16"/>
    </row>
    <row r="117" spans="1:14" ht="15.75" customHeight="1">
      <c r="A117" s="12">
        <v>23</v>
      </c>
      <c r="B117" s="13">
        <v>0</v>
      </c>
      <c r="C117" s="14">
        <v>1</v>
      </c>
      <c r="D117" s="14">
        <v>27.8</v>
      </c>
      <c r="E117" s="14">
        <v>0</v>
      </c>
      <c r="F117" s="14">
        <v>5</v>
      </c>
      <c r="G117" s="14">
        <v>15.4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5">
        <v>0</v>
      </c>
      <c r="N117" s="16"/>
    </row>
    <row r="118" spans="1:14" ht="15.75" customHeight="1">
      <c r="A118" s="12">
        <v>24</v>
      </c>
      <c r="B118" s="13">
        <v>0</v>
      </c>
      <c r="C118" s="14">
        <v>0</v>
      </c>
      <c r="D118" s="14">
        <v>12.3</v>
      </c>
      <c r="E118" s="14">
        <v>0</v>
      </c>
      <c r="F118" s="14">
        <v>0</v>
      </c>
      <c r="G118" s="14">
        <v>47.5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5">
        <v>0</v>
      </c>
      <c r="N118" s="16"/>
    </row>
    <row r="119" spans="1:14" ht="15.75" customHeight="1">
      <c r="A119" s="12">
        <v>25</v>
      </c>
      <c r="B119" s="13">
        <v>0</v>
      </c>
      <c r="C119" s="14">
        <v>0</v>
      </c>
      <c r="D119" s="14">
        <v>0</v>
      </c>
      <c r="E119" s="14">
        <v>0</v>
      </c>
      <c r="F119" s="14">
        <v>18.8</v>
      </c>
      <c r="G119" s="14">
        <v>0.8</v>
      </c>
      <c r="H119" s="14">
        <v>6.5</v>
      </c>
      <c r="I119" s="14">
        <v>0</v>
      </c>
      <c r="J119" s="14">
        <v>0</v>
      </c>
      <c r="K119" s="14">
        <v>0</v>
      </c>
      <c r="L119" s="14">
        <v>0</v>
      </c>
      <c r="M119" s="15">
        <v>21.1</v>
      </c>
      <c r="N119" s="16"/>
    </row>
    <row r="120" spans="1:14" ht="15.75" customHeight="1">
      <c r="A120" s="12">
        <v>26</v>
      </c>
      <c r="B120" s="13">
        <v>0</v>
      </c>
      <c r="C120" s="14">
        <v>0</v>
      </c>
      <c r="D120" s="14">
        <v>1.5</v>
      </c>
      <c r="E120" s="14">
        <v>0</v>
      </c>
      <c r="F120" s="14">
        <v>0</v>
      </c>
      <c r="G120" s="14">
        <v>0</v>
      </c>
      <c r="H120" s="14">
        <v>9.9</v>
      </c>
      <c r="I120" s="14">
        <v>0</v>
      </c>
      <c r="J120" s="14">
        <v>0</v>
      </c>
      <c r="K120" s="14">
        <v>0</v>
      </c>
      <c r="L120" s="14">
        <v>28</v>
      </c>
      <c r="M120" s="15">
        <v>0</v>
      </c>
      <c r="N120" s="16"/>
    </row>
    <row r="121" spans="1:14" ht="15.75" customHeight="1">
      <c r="A121" s="12">
        <v>27</v>
      </c>
      <c r="B121" s="13">
        <v>12.1</v>
      </c>
      <c r="C121" s="14">
        <v>0</v>
      </c>
      <c r="D121" s="14">
        <v>0</v>
      </c>
      <c r="E121" s="14">
        <v>5</v>
      </c>
      <c r="F121" s="14">
        <v>22.6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3.2</v>
      </c>
      <c r="M121" s="15">
        <v>0</v>
      </c>
      <c r="N121" s="16"/>
    </row>
    <row r="122" spans="1:14" ht="15.75" customHeight="1">
      <c r="A122" s="12">
        <v>28</v>
      </c>
      <c r="B122" s="13">
        <v>6.1</v>
      </c>
      <c r="C122" s="14">
        <v>0</v>
      </c>
      <c r="D122" s="14">
        <v>0</v>
      </c>
      <c r="E122" s="14">
        <v>9.5</v>
      </c>
      <c r="F122" s="14">
        <v>1.9</v>
      </c>
      <c r="G122" s="14">
        <v>0</v>
      </c>
      <c r="H122" s="14">
        <v>5</v>
      </c>
      <c r="I122" s="14">
        <v>0</v>
      </c>
      <c r="J122" s="14">
        <v>0</v>
      </c>
      <c r="K122" s="14">
        <v>0</v>
      </c>
      <c r="L122" s="14">
        <v>0</v>
      </c>
      <c r="M122" s="15">
        <v>0</v>
      </c>
      <c r="N122" s="16"/>
    </row>
    <row r="123" spans="1:14" ht="15.75" customHeight="1">
      <c r="A123" s="12">
        <v>29</v>
      </c>
      <c r="B123" s="13">
        <v>1.3</v>
      </c>
      <c r="C123" s="14">
        <v>0</v>
      </c>
      <c r="D123" s="14">
        <v>0</v>
      </c>
      <c r="E123" s="14">
        <v>1.2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5.6</v>
      </c>
      <c r="M123" s="15">
        <v>0</v>
      </c>
      <c r="N123" s="16"/>
    </row>
    <row r="124" spans="1:14" ht="15.75" customHeight="1">
      <c r="A124" s="12">
        <v>30</v>
      </c>
      <c r="B124" s="13">
        <v>0</v>
      </c>
      <c r="C124" s="14">
        <v>5.3</v>
      </c>
      <c r="D124" s="14">
        <v>0</v>
      </c>
      <c r="E124" s="14">
        <v>0.8</v>
      </c>
      <c r="F124" s="14">
        <v>2.5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/>
      <c r="M124" s="15">
        <v>4</v>
      </c>
      <c r="N124" s="16"/>
    </row>
    <row r="125" spans="1:14" ht="15.75" customHeight="1">
      <c r="A125" s="25">
        <v>31</v>
      </c>
      <c r="B125" s="18"/>
      <c r="C125" s="19">
        <v>1.5</v>
      </c>
      <c r="D125" s="19"/>
      <c r="E125" s="19">
        <v>0.6</v>
      </c>
      <c r="F125" s="19">
        <v>0.2</v>
      </c>
      <c r="G125" s="19"/>
      <c r="H125" s="19">
        <v>2.3</v>
      </c>
      <c r="I125" s="19"/>
      <c r="J125" s="19">
        <v>0</v>
      </c>
      <c r="K125" s="19">
        <v>0</v>
      </c>
      <c r="L125" s="19"/>
      <c r="M125" s="20">
        <v>0</v>
      </c>
      <c r="N125" s="29"/>
    </row>
    <row r="126" spans="1:15" ht="15.75" customHeight="1">
      <c r="A126" s="7" t="s">
        <v>14</v>
      </c>
      <c r="B126" s="33">
        <f>SUM(B95:B125)</f>
        <v>104.1</v>
      </c>
      <c r="C126" s="34">
        <f aca="true" t="shared" si="4" ref="C126:M126">SUM(C95:C125)</f>
        <v>133.20000000000002</v>
      </c>
      <c r="D126" s="34">
        <f t="shared" si="4"/>
        <v>190.3</v>
      </c>
      <c r="E126" s="34">
        <f t="shared" si="4"/>
        <v>78.5</v>
      </c>
      <c r="F126" s="34">
        <f t="shared" si="4"/>
        <v>242.8</v>
      </c>
      <c r="G126" s="34">
        <f t="shared" si="4"/>
        <v>310.5</v>
      </c>
      <c r="H126" s="34">
        <f t="shared" si="4"/>
        <v>72.4</v>
      </c>
      <c r="I126" s="34">
        <f t="shared" si="4"/>
        <v>9.1</v>
      </c>
      <c r="J126" s="34">
        <f t="shared" si="4"/>
        <v>14.700000000000001</v>
      </c>
      <c r="K126" s="34">
        <f t="shared" si="4"/>
        <v>0</v>
      </c>
      <c r="L126" s="34">
        <f t="shared" si="4"/>
        <v>38.1</v>
      </c>
      <c r="M126" s="35">
        <f t="shared" si="4"/>
        <v>25.1</v>
      </c>
      <c r="N126" s="42">
        <f>SUM(B126:M126)</f>
        <v>1218.8</v>
      </c>
      <c r="O126" s="1" t="s">
        <v>15</v>
      </c>
    </row>
    <row r="127" spans="1:15" ht="15.75" customHeight="1">
      <c r="A127" s="12" t="s">
        <v>16</v>
      </c>
      <c r="B127" s="13">
        <f>AVERAGE(B95:B125)</f>
        <v>3.4699999999999998</v>
      </c>
      <c r="C127" s="14">
        <f aca="true" t="shared" si="5" ref="C127:M127">AVERAGE(C95:C125)</f>
        <v>4.296774193548388</v>
      </c>
      <c r="D127" s="14">
        <f t="shared" si="5"/>
        <v>6.343333333333334</v>
      </c>
      <c r="E127" s="14">
        <f t="shared" si="5"/>
        <v>2.532258064516129</v>
      </c>
      <c r="F127" s="14">
        <f t="shared" si="5"/>
        <v>7.83225806451613</v>
      </c>
      <c r="G127" s="14">
        <f t="shared" si="5"/>
        <v>10.35</v>
      </c>
      <c r="H127" s="14">
        <f t="shared" si="5"/>
        <v>2.335483870967742</v>
      </c>
      <c r="I127" s="14">
        <f t="shared" si="5"/>
        <v>0.30333333333333334</v>
      </c>
      <c r="J127" s="14">
        <f t="shared" si="5"/>
        <v>0.4741935483870968</v>
      </c>
      <c r="K127" s="14">
        <f t="shared" si="5"/>
        <v>0</v>
      </c>
      <c r="L127" s="14">
        <f t="shared" si="5"/>
        <v>1.313793103448276</v>
      </c>
      <c r="M127" s="15">
        <f t="shared" si="5"/>
        <v>0.8096774193548387</v>
      </c>
      <c r="N127" s="24">
        <f>AVERAGE(B127:M127)</f>
        <v>3.3384254109504394</v>
      </c>
      <c r="O127" s="1" t="s">
        <v>17</v>
      </c>
    </row>
    <row r="128" spans="1:15" ht="15.75" customHeight="1">
      <c r="A128" s="25" t="s">
        <v>18</v>
      </c>
      <c r="B128" s="43">
        <v>9</v>
      </c>
      <c r="C128" s="44">
        <v>13</v>
      </c>
      <c r="D128" s="44">
        <v>14</v>
      </c>
      <c r="E128" s="44">
        <v>13</v>
      </c>
      <c r="F128" s="44">
        <v>20</v>
      </c>
      <c r="G128" s="44">
        <v>19</v>
      </c>
      <c r="H128" s="44">
        <v>14</v>
      </c>
      <c r="I128" s="44">
        <v>5</v>
      </c>
      <c r="J128" s="44">
        <v>3</v>
      </c>
      <c r="K128" s="44">
        <v>0</v>
      </c>
      <c r="L128" s="44">
        <v>4</v>
      </c>
      <c r="M128" s="45">
        <v>2</v>
      </c>
      <c r="N128" s="29">
        <f>SUM(B128:M128)</f>
        <v>116</v>
      </c>
      <c r="O128" s="1" t="s">
        <v>18</v>
      </c>
    </row>
    <row r="129" spans="1:15" ht="18.75">
      <c r="A129" s="30" t="s">
        <v>22</v>
      </c>
      <c r="C129" s="39">
        <v>52.8</v>
      </c>
      <c r="D129" s="32" t="s">
        <v>19</v>
      </c>
      <c r="E129" s="69">
        <v>234656</v>
      </c>
      <c r="F129" s="69"/>
      <c r="I129" s="32" t="s">
        <v>29</v>
      </c>
      <c r="K129" s="40">
        <v>88</v>
      </c>
      <c r="L129" s="32" t="s">
        <v>19</v>
      </c>
      <c r="M129" s="69">
        <v>234656</v>
      </c>
      <c r="N129" s="69"/>
      <c r="O129" s="65"/>
    </row>
    <row r="130" spans="1:15" ht="18.75">
      <c r="A130" s="30" t="s">
        <v>23</v>
      </c>
      <c r="C130" s="39">
        <v>108.1</v>
      </c>
      <c r="D130" s="32" t="s">
        <v>19</v>
      </c>
      <c r="E130" s="66">
        <v>234752</v>
      </c>
      <c r="F130" s="66"/>
      <c r="I130" s="32" t="s">
        <v>30</v>
      </c>
      <c r="K130" s="40">
        <v>115.4</v>
      </c>
      <c r="L130" s="32" t="s">
        <v>19</v>
      </c>
      <c r="M130" s="66">
        <v>234751</v>
      </c>
      <c r="N130" s="66"/>
      <c r="O130" s="65"/>
    </row>
    <row r="131" spans="1:15" ht="18.75">
      <c r="A131" s="30" t="s">
        <v>24</v>
      </c>
      <c r="C131" s="39">
        <v>148.8</v>
      </c>
      <c r="D131" s="32" t="s">
        <v>19</v>
      </c>
      <c r="E131" s="66">
        <v>234750</v>
      </c>
      <c r="F131" s="66"/>
      <c r="I131" s="32" t="s">
        <v>31</v>
      </c>
      <c r="K131" s="40">
        <v>177.7</v>
      </c>
      <c r="L131" s="32" t="s">
        <v>19</v>
      </c>
      <c r="M131" s="66">
        <v>234749</v>
      </c>
      <c r="N131" s="66"/>
      <c r="O131" s="65"/>
    </row>
    <row r="132" spans="1:15" ht="18.75">
      <c r="A132" s="30" t="s">
        <v>25</v>
      </c>
      <c r="C132" s="39">
        <v>195.6</v>
      </c>
      <c r="D132" s="32" t="s">
        <v>19</v>
      </c>
      <c r="E132" s="66">
        <v>234748</v>
      </c>
      <c r="F132" s="66"/>
      <c r="I132" s="32" t="s">
        <v>32</v>
      </c>
      <c r="K132" s="40">
        <v>211.8</v>
      </c>
      <c r="L132" s="32" t="s">
        <v>19</v>
      </c>
      <c r="M132" s="66">
        <v>234747</v>
      </c>
      <c r="N132" s="66"/>
      <c r="O132" s="65"/>
    </row>
    <row r="133" spans="1:15" ht="18.75">
      <c r="A133" s="30" t="s">
        <v>26</v>
      </c>
      <c r="C133" s="39">
        <v>226.6</v>
      </c>
      <c r="D133" s="32" t="s">
        <v>19</v>
      </c>
      <c r="E133" s="66">
        <v>234746</v>
      </c>
      <c r="F133" s="66"/>
      <c r="I133" s="32" t="s">
        <v>33</v>
      </c>
      <c r="K133" s="40">
        <v>244.3</v>
      </c>
      <c r="L133" s="32" t="s">
        <v>19</v>
      </c>
      <c r="M133" s="66">
        <v>234745</v>
      </c>
      <c r="N133" s="66"/>
      <c r="O133" s="65"/>
    </row>
    <row r="134" spans="1:15" ht="18.75">
      <c r="A134" s="30" t="s">
        <v>27</v>
      </c>
      <c r="C134" s="39">
        <v>277.7</v>
      </c>
      <c r="D134" s="32" t="s">
        <v>19</v>
      </c>
      <c r="E134" s="66">
        <v>234741</v>
      </c>
      <c r="F134" s="66"/>
      <c r="I134" s="32" t="s">
        <v>34</v>
      </c>
      <c r="K134" s="40">
        <v>280.9</v>
      </c>
      <c r="L134" s="32" t="s">
        <v>19</v>
      </c>
      <c r="M134" s="66">
        <v>234740</v>
      </c>
      <c r="N134" s="66"/>
      <c r="O134" s="65"/>
    </row>
    <row r="135" spans="1:6" ht="18.75">
      <c r="A135" s="30" t="s">
        <v>28</v>
      </c>
      <c r="C135" s="39">
        <v>329.4</v>
      </c>
      <c r="D135" s="32" t="s">
        <v>19</v>
      </c>
      <c r="E135" s="66">
        <v>234735</v>
      </c>
      <c r="F135" s="66"/>
    </row>
    <row r="136" spans="1:15" ht="18.75">
      <c r="A136" s="67" t="s">
        <v>20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</row>
    <row r="137" spans="1:15" ht="18.75">
      <c r="A137" s="67" t="s">
        <v>37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</row>
    <row r="138" ht="4.5" customHeight="1"/>
    <row r="139" spans="1:14" ht="18.75">
      <c r="A139" s="2" t="s">
        <v>0</v>
      </c>
      <c r="B139" s="3" t="s">
        <v>1</v>
      </c>
      <c r="C139" s="4" t="s">
        <v>2</v>
      </c>
      <c r="D139" s="4" t="s">
        <v>3</v>
      </c>
      <c r="E139" s="4" t="s">
        <v>4</v>
      </c>
      <c r="F139" s="4" t="s">
        <v>5</v>
      </c>
      <c r="G139" s="4" t="s">
        <v>6</v>
      </c>
      <c r="H139" s="4" t="s">
        <v>7</v>
      </c>
      <c r="I139" s="4" t="s">
        <v>8</v>
      </c>
      <c r="J139" s="4" t="s">
        <v>9</v>
      </c>
      <c r="K139" s="4" t="s">
        <v>10</v>
      </c>
      <c r="L139" s="4" t="s">
        <v>11</v>
      </c>
      <c r="M139" s="5" t="s">
        <v>12</v>
      </c>
      <c r="N139" s="6" t="s">
        <v>13</v>
      </c>
    </row>
    <row r="140" spans="1:14" ht="15.75" customHeight="1">
      <c r="A140" s="22">
        <v>1</v>
      </c>
      <c r="B140" s="8">
        <v>0</v>
      </c>
      <c r="C140" s="9">
        <v>0</v>
      </c>
      <c r="D140" s="9">
        <v>1.2</v>
      </c>
      <c r="E140" s="9">
        <v>12.6</v>
      </c>
      <c r="F140" s="9">
        <v>0.2</v>
      </c>
      <c r="G140" s="9">
        <v>0</v>
      </c>
      <c r="H140" s="9">
        <v>36.4</v>
      </c>
      <c r="I140" s="9">
        <v>0</v>
      </c>
      <c r="J140" s="9">
        <v>0</v>
      </c>
      <c r="K140" s="9">
        <v>0</v>
      </c>
      <c r="L140" s="9">
        <v>0</v>
      </c>
      <c r="M140" s="10">
        <v>0</v>
      </c>
      <c r="N140" s="41"/>
    </row>
    <row r="141" spans="1:14" ht="15.75" customHeight="1">
      <c r="A141" s="12">
        <v>2</v>
      </c>
      <c r="B141" s="13">
        <v>0</v>
      </c>
      <c r="C141" s="14">
        <v>2.3</v>
      </c>
      <c r="D141" s="14">
        <v>9.8</v>
      </c>
      <c r="E141" s="14">
        <v>21.5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5">
        <v>0</v>
      </c>
      <c r="N141" s="16"/>
    </row>
    <row r="142" spans="1:14" ht="15.75" customHeight="1">
      <c r="A142" s="12">
        <v>3</v>
      </c>
      <c r="B142" s="13">
        <v>0</v>
      </c>
      <c r="C142" s="14">
        <v>3.5</v>
      </c>
      <c r="D142" s="14">
        <v>0</v>
      </c>
      <c r="E142" s="14">
        <v>0</v>
      </c>
      <c r="F142" s="14">
        <v>1.7</v>
      </c>
      <c r="G142" s="14">
        <v>2.5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5">
        <v>0</v>
      </c>
      <c r="N142" s="16"/>
    </row>
    <row r="143" spans="1:14" ht="15.75" customHeight="1">
      <c r="A143" s="12">
        <v>4</v>
      </c>
      <c r="B143" s="13">
        <v>0</v>
      </c>
      <c r="C143" s="14">
        <v>5</v>
      </c>
      <c r="D143" s="14">
        <v>15.4</v>
      </c>
      <c r="E143" s="14">
        <v>68.1</v>
      </c>
      <c r="F143" s="14">
        <v>3.4</v>
      </c>
      <c r="G143" s="14">
        <v>7.4</v>
      </c>
      <c r="H143" s="14">
        <v>15</v>
      </c>
      <c r="I143" s="14">
        <v>0</v>
      </c>
      <c r="J143" s="14">
        <v>1.4</v>
      </c>
      <c r="K143" s="14">
        <v>0</v>
      </c>
      <c r="L143" s="14">
        <v>0</v>
      </c>
      <c r="M143" s="15">
        <v>0</v>
      </c>
      <c r="N143" s="16"/>
    </row>
    <row r="144" spans="1:14" ht="15.75" customHeight="1">
      <c r="A144" s="12">
        <v>5</v>
      </c>
      <c r="B144" s="13">
        <v>0</v>
      </c>
      <c r="C144" s="14">
        <v>4.4</v>
      </c>
      <c r="D144" s="14">
        <v>2.6</v>
      </c>
      <c r="E144" s="14">
        <v>1.3</v>
      </c>
      <c r="F144" s="14">
        <v>43.5</v>
      </c>
      <c r="G144" s="14">
        <v>26.9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5">
        <v>0</v>
      </c>
      <c r="N144" s="16"/>
    </row>
    <row r="145" spans="1:14" ht="15.75" customHeight="1">
      <c r="A145" s="12">
        <v>6</v>
      </c>
      <c r="B145" s="13">
        <v>0</v>
      </c>
      <c r="C145" s="14">
        <v>2.1</v>
      </c>
      <c r="D145" s="14">
        <v>1.1</v>
      </c>
      <c r="E145" s="14">
        <v>0</v>
      </c>
      <c r="F145" s="14">
        <v>2.2</v>
      </c>
      <c r="G145" s="14">
        <v>0.9</v>
      </c>
      <c r="H145" s="14">
        <v>5.1</v>
      </c>
      <c r="I145" s="14">
        <v>0</v>
      </c>
      <c r="J145" s="14">
        <v>0</v>
      </c>
      <c r="K145" s="14">
        <v>0</v>
      </c>
      <c r="L145" s="14">
        <v>0</v>
      </c>
      <c r="M145" s="15">
        <v>0</v>
      </c>
      <c r="N145" s="16"/>
    </row>
    <row r="146" spans="1:14" ht="15.75" customHeight="1">
      <c r="A146" s="12">
        <v>7</v>
      </c>
      <c r="B146" s="13">
        <v>0</v>
      </c>
      <c r="C146" s="14">
        <v>0</v>
      </c>
      <c r="D146" s="14">
        <v>0</v>
      </c>
      <c r="E146" s="14">
        <v>0</v>
      </c>
      <c r="F146" s="14">
        <v>7</v>
      </c>
      <c r="G146" s="14">
        <v>20.2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5">
        <v>0</v>
      </c>
      <c r="N146" s="16"/>
    </row>
    <row r="147" spans="1:14" ht="15.75" customHeight="1">
      <c r="A147" s="12">
        <v>8</v>
      </c>
      <c r="B147" s="13">
        <v>0</v>
      </c>
      <c r="C147" s="14">
        <v>0</v>
      </c>
      <c r="D147" s="14">
        <v>0</v>
      </c>
      <c r="E147" s="14">
        <v>1.3</v>
      </c>
      <c r="F147" s="14">
        <v>2.6</v>
      </c>
      <c r="G147" s="14">
        <v>8.3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5">
        <v>26.3</v>
      </c>
      <c r="N147" s="16"/>
    </row>
    <row r="148" spans="1:14" ht="15.75" customHeight="1">
      <c r="A148" s="12">
        <v>9</v>
      </c>
      <c r="B148" s="13">
        <v>0</v>
      </c>
      <c r="C148" s="14">
        <v>0</v>
      </c>
      <c r="D148" s="14">
        <v>0</v>
      </c>
      <c r="E148" s="14">
        <v>1.5</v>
      </c>
      <c r="F148" s="14">
        <v>0.3</v>
      </c>
      <c r="G148" s="14">
        <v>0</v>
      </c>
      <c r="H148" s="14">
        <v>0.2</v>
      </c>
      <c r="I148" s="14">
        <v>0</v>
      </c>
      <c r="J148" s="14">
        <v>0</v>
      </c>
      <c r="K148" s="14">
        <v>0</v>
      </c>
      <c r="L148" s="14">
        <v>0</v>
      </c>
      <c r="M148" s="15">
        <v>10.1</v>
      </c>
      <c r="N148" s="16"/>
    </row>
    <row r="149" spans="1:14" ht="15.75" customHeight="1">
      <c r="A149" s="12">
        <v>10</v>
      </c>
      <c r="B149" s="13">
        <v>0</v>
      </c>
      <c r="C149" s="14">
        <v>0</v>
      </c>
      <c r="D149" s="14">
        <v>0</v>
      </c>
      <c r="E149" s="14">
        <v>1.1</v>
      </c>
      <c r="F149" s="14">
        <v>0</v>
      </c>
      <c r="G149" s="14">
        <v>11.5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5">
        <v>1.8</v>
      </c>
      <c r="N149" s="16"/>
    </row>
    <row r="150" spans="1:14" ht="15.75" customHeight="1">
      <c r="A150" s="12">
        <v>11</v>
      </c>
      <c r="B150" s="13">
        <v>0</v>
      </c>
      <c r="C150" s="14">
        <v>27.5</v>
      </c>
      <c r="D150" s="14">
        <v>0</v>
      </c>
      <c r="E150" s="14">
        <v>31.2</v>
      </c>
      <c r="F150" s="14">
        <v>0</v>
      </c>
      <c r="G150" s="14">
        <v>1.4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5">
        <v>4.6</v>
      </c>
      <c r="N150" s="16"/>
    </row>
    <row r="151" spans="1:14" ht="15.75" customHeight="1">
      <c r="A151" s="12">
        <v>12</v>
      </c>
      <c r="B151" s="13">
        <v>61.4</v>
      </c>
      <c r="C151" s="14">
        <v>28.8</v>
      </c>
      <c r="D151" s="14">
        <v>0</v>
      </c>
      <c r="E151" s="14">
        <v>32.8</v>
      </c>
      <c r="F151" s="14">
        <v>0</v>
      </c>
      <c r="G151" s="14">
        <v>9.5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5">
        <v>7.7</v>
      </c>
      <c r="N151" s="16"/>
    </row>
    <row r="152" spans="1:14" ht="15.75" customHeight="1">
      <c r="A152" s="12">
        <v>13</v>
      </c>
      <c r="B152" s="13">
        <v>0</v>
      </c>
      <c r="C152" s="14">
        <v>13.7</v>
      </c>
      <c r="D152" s="14">
        <v>0</v>
      </c>
      <c r="E152" s="14">
        <v>0</v>
      </c>
      <c r="F152" s="14">
        <v>20.3</v>
      </c>
      <c r="G152" s="14">
        <v>3.1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5">
        <v>13.7</v>
      </c>
      <c r="N152" s="16"/>
    </row>
    <row r="153" spans="1:14" ht="15.75" customHeight="1">
      <c r="A153" s="12">
        <v>14</v>
      </c>
      <c r="B153" s="13">
        <v>0</v>
      </c>
      <c r="C153" s="14">
        <v>24.9</v>
      </c>
      <c r="D153" s="14">
        <v>2.1</v>
      </c>
      <c r="E153" s="14">
        <v>0</v>
      </c>
      <c r="F153" s="14">
        <v>0</v>
      </c>
      <c r="G153" s="14">
        <v>14.6</v>
      </c>
      <c r="H153" s="14">
        <v>0.1</v>
      </c>
      <c r="I153" s="14">
        <v>0</v>
      </c>
      <c r="J153" s="14">
        <v>0</v>
      </c>
      <c r="K153" s="14">
        <v>7.6</v>
      </c>
      <c r="L153" s="14">
        <v>0</v>
      </c>
      <c r="M153" s="15">
        <v>34.6</v>
      </c>
      <c r="N153" s="16"/>
    </row>
    <row r="154" spans="1:14" ht="15.75" customHeight="1">
      <c r="A154" s="12">
        <v>15</v>
      </c>
      <c r="B154" s="13">
        <v>0</v>
      </c>
      <c r="C154" s="14">
        <v>6.7</v>
      </c>
      <c r="D154" s="14">
        <v>0</v>
      </c>
      <c r="E154" s="14">
        <v>0</v>
      </c>
      <c r="F154" s="14">
        <v>6.4</v>
      </c>
      <c r="G154" s="14">
        <v>0</v>
      </c>
      <c r="H154" s="14">
        <v>0</v>
      </c>
      <c r="I154" s="14">
        <v>0</v>
      </c>
      <c r="J154" s="14">
        <v>0</v>
      </c>
      <c r="K154" s="14">
        <v>6.4</v>
      </c>
      <c r="L154" s="14">
        <v>0</v>
      </c>
      <c r="M154" s="15">
        <v>28.5</v>
      </c>
      <c r="N154" s="16"/>
    </row>
    <row r="155" spans="1:14" ht="15.75" customHeight="1">
      <c r="A155" s="12">
        <v>16</v>
      </c>
      <c r="B155" s="13">
        <v>1.5</v>
      </c>
      <c r="C155" s="14">
        <v>18.5</v>
      </c>
      <c r="D155" s="14">
        <v>0</v>
      </c>
      <c r="E155" s="14">
        <v>0.2</v>
      </c>
      <c r="F155" s="14">
        <v>21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5">
        <v>0</v>
      </c>
      <c r="N155" s="16"/>
    </row>
    <row r="156" spans="1:14" ht="15.75" customHeight="1">
      <c r="A156" s="12">
        <v>17</v>
      </c>
      <c r="B156" s="13">
        <v>0</v>
      </c>
      <c r="C156" s="14">
        <v>0</v>
      </c>
      <c r="D156" s="14">
        <v>0</v>
      </c>
      <c r="E156" s="14">
        <v>2.9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5">
        <v>0</v>
      </c>
      <c r="N156" s="16"/>
    </row>
    <row r="157" spans="1:14" ht="15.75" customHeight="1">
      <c r="A157" s="12">
        <v>18</v>
      </c>
      <c r="B157" s="13">
        <v>0</v>
      </c>
      <c r="C157" s="14">
        <v>10.5</v>
      </c>
      <c r="D157" s="14">
        <v>8.7</v>
      </c>
      <c r="E157" s="14">
        <v>0.5</v>
      </c>
      <c r="F157" s="14">
        <v>15.6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5">
        <v>0</v>
      </c>
      <c r="N157" s="16"/>
    </row>
    <row r="158" spans="1:14" ht="15.75" customHeight="1">
      <c r="A158" s="12">
        <v>19</v>
      </c>
      <c r="B158" s="13">
        <v>0</v>
      </c>
      <c r="C158" s="14">
        <v>9.7</v>
      </c>
      <c r="D158" s="14">
        <v>40.2</v>
      </c>
      <c r="E158" s="14">
        <v>0.1</v>
      </c>
      <c r="F158" s="14">
        <v>0.5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5">
        <v>0</v>
      </c>
      <c r="N158" s="16"/>
    </row>
    <row r="159" spans="1:14" ht="15.75" customHeight="1">
      <c r="A159" s="12">
        <v>20</v>
      </c>
      <c r="B159" s="13">
        <v>0</v>
      </c>
      <c r="C159" s="14">
        <v>8.9</v>
      </c>
      <c r="D159" s="14">
        <v>0</v>
      </c>
      <c r="E159" s="14">
        <v>12.7</v>
      </c>
      <c r="F159" s="14">
        <v>0</v>
      </c>
      <c r="G159" s="14">
        <v>3.2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5">
        <v>0</v>
      </c>
      <c r="N159" s="16"/>
    </row>
    <row r="160" spans="1:14" ht="15.75" customHeight="1">
      <c r="A160" s="12">
        <v>21</v>
      </c>
      <c r="B160" s="13">
        <v>0</v>
      </c>
      <c r="C160" s="14">
        <v>0</v>
      </c>
      <c r="D160" s="14">
        <v>0</v>
      </c>
      <c r="E160" s="14">
        <v>3.2</v>
      </c>
      <c r="F160" s="14">
        <v>12.8</v>
      </c>
      <c r="G160" s="14">
        <v>1.3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5">
        <v>0</v>
      </c>
      <c r="N160" s="16"/>
    </row>
    <row r="161" spans="1:14" ht="15.75" customHeight="1">
      <c r="A161" s="12">
        <v>22</v>
      </c>
      <c r="B161" s="13">
        <v>2.8</v>
      </c>
      <c r="C161" s="14">
        <v>0</v>
      </c>
      <c r="D161" s="14">
        <v>0</v>
      </c>
      <c r="E161" s="14">
        <v>3.2</v>
      </c>
      <c r="F161" s="14">
        <v>1.5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5">
        <v>0</v>
      </c>
      <c r="N161" s="16"/>
    </row>
    <row r="162" spans="1:14" ht="15.75" customHeight="1">
      <c r="A162" s="12">
        <v>23</v>
      </c>
      <c r="B162" s="13">
        <v>4.4</v>
      </c>
      <c r="C162" s="14">
        <v>2.7</v>
      </c>
      <c r="D162" s="14">
        <v>5</v>
      </c>
      <c r="E162" s="14">
        <v>0</v>
      </c>
      <c r="F162" s="14">
        <v>1</v>
      </c>
      <c r="G162" s="14">
        <v>5.8</v>
      </c>
      <c r="H162" s="14">
        <v>29.8</v>
      </c>
      <c r="I162" s="14">
        <v>0</v>
      </c>
      <c r="J162" s="14">
        <v>0</v>
      </c>
      <c r="K162" s="14">
        <v>0</v>
      </c>
      <c r="L162" s="14">
        <v>0</v>
      </c>
      <c r="M162" s="15">
        <v>0</v>
      </c>
      <c r="N162" s="16"/>
    </row>
    <row r="163" spans="1:14" ht="15.75" customHeight="1">
      <c r="A163" s="12">
        <v>24</v>
      </c>
      <c r="B163" s="13">
        <v>0</v>
      </c>
      <c r="C163" s="14">
        <v>0</v>
      </c>
      <c r="D163" s="14">
        <v>0.2</v>
      </c>
      <c r="E163" s="14">
        <v>0.5</v>
      </c>
      <c r="F163" s="14">
        <v>33.5</v>
      </c>
      <c r="G163" s="14">
        <v>0.2</v>
      </c>
      <c r="H163" s="14">
        <v>7.5</v>
      </c>
      <c r="I163" s="14">
        <v>0</v>
      </c>
      <c r="J163" s="14">
        <v>0</v>
      </c>
      <c r="K163" s="14">
        <v>0</v>
      </c>
      <c r="L163" s="14">
        <v>0</v>
      </c>
      <c r="M163" s="15">
        <v>0</v>
      </c>
      <c r="N163" s="16"/>
    </row>
    <row r="164" spans="1:14" ht="15.75" customHeight="1">
      <c r="A164" s="12">
        <v>25</v>
      </c>
      <c r="B164" s="13">
        <v>0</v>
      </c>
      <c r="C164" s="14">
        <v>0</v>
      </c>
      <c r="D164" s="14">
        <v>0.7</v>
      </c>
      <c r="E164" s="14">
        <v>6.1</v>
      </c>
      <c r="F164" s="14">
        <v>5.2</v>
      </c>
      <c r="G164" s="14">
        <v>12.8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5">
        <v>0</v>
      </c>
      <c r="N164" s="16"/>
    </row>
    <row r="165" spans="1:14" ht="15.75" customHeight="1">
      <c r="A165" s="12">
        <v>26</v>
      </c>
      <c r="B165" s="13">
        <v>8.1</v>
      </c>
      <c r="C165" s="14">
        <v>0</v>
      </c>
      <c r="D165" s="14">
        <v>0.7</v>
      </c>
      <c r="E165" s="14">
        <v>0</v>
      </c>
      <c r="F165" s="14">
        <v>2</v>
      </c>
      <c r="G165" s="14">
        <v>0</v>
      </c>
      <c r="H165" s="14">
        <v>0</v>
      </c>
      <c r="I165" s="14">
        <v>0.4</v>
      </c>
      <c r="J165" s="14">
        <v>0</v>
      </c>
      <c r="K165" s="14">
        <v>0</v>
      </c>
      <c r="L165" s="14">
        <v>0</v>
      </c>
      <c r="M165" s="15">
        <v>0</v>
      </c>
      <c r="N165" s="16"/>
    </row>
    <row r="166" spans="1:14" ht="15.75" customHeight="1">
      <c r="A166" s="12">
        <v>27</v>
      </c>
      <c r="B166" s="13">
        <v>0</v>
      </c>
      <c r="C166" s="14">
        <v>0</v>
      </c>
      <c r="D166" s="14">
        <v>0.2</v>
      </c>
      <c r="E166" s="14">
        <v>0</v>
      </c>
      <c r="F166" s="14">
        <v>32</v>
      </c>
      <c r="G166" s="14">
        <v>0.1</v>
      </c>
      <c r="H166" s="14">
        <v>0</v>
      </c>
      <c r="I166" s="14">
        <v>0.7</v>
      </c>
      <c r="J166" s="14">
        <v>0</v>
      </c>
      <c r="K166" s="14">
        <v>0</v>
      </c>
      <c r="L166" s="14">
        <v>0</v>
      </c>
      <c r="M166" s="15">
        <v>0</v>
      </c>
      <c r="N166" s="16"/>
    </row>
    <row r="167" spans="1:14" ht="15.75" customHeight="1">
      <c r="A167" s="12">
        <v>28</v>
      </c>
      <c r="B167" s="13">
        <v>0</v>
      </c>
      <c r="C167" s="14">
        <v>0</v>
      </c>
      <c r="D167" s="14">
        <v>0</v>
      </c>
      <c r="E167" s="14">
        <v>0</v>
      </c>
      <c r="F167" s="14">
        <v>0.7</v>
      </c>
      <c r="G167" s="14">
        <v>26.6</v>
      </c>
      <c r="H167" s="14">
        <v>3.8</v>
      </c>
      <c r="I167" s="14">
        <v>0</v>
      </c>
      <c r="J167" s="14">
        <v>0</v>
      </c>
      <c r="K167" s="14">
        <v>0</v>
      </c>
      <c r="L167" s="14">
        <v>0</v>
      </c>
      <c r="M167" s="15">
        <v>0</v>
      </c>
      <c r="N167" s="16"/>
    </row>
    <row r="168" spans="1:14" ht="15.75" customHeight="1">
      <c r="A168" s="12">
        <v>29</v>
      </c>
      <c r="B168" s="13">
        <v>0</v>
      </c>
      <c r="C168" s="14">
        <v>0</v>
      </c>
      <c r="D168" s="14">
        <v>4</v>
      </c>
      <c r="E168" s="14">
        <v>8.1</v>
      </c>
      <c r="F168" s="14">
        <v>2.5</v>
      </c>
      <c r="G168" s="14">
        <v>9.2</v>
      </c>
      <c r="H168" s="14">
        <v>5.2</v>
      </c>
      <c r="I168" s="14">
        <v>0</v>
      </c>
      <c r="J168" s="14">
        <v>0</v>
      </c>
      <c r="K168" s="14">
        <v>0</v>
      </c>
      <c r="L168" s="14"/>
      <c r="M168" s="15">
        <v>0</v>
      </c>
      <c r="N168" s="16"/>
    </row>
    <row r="169" spans="1:14" ht="15.75" customHeight="1">
      <c r="A169" s="12">
        <v>30</v>
      </c>
      <c r="B169" s="13">
        <v>6.6</v>
      </c>
      <c r="C169" s="14">
        <v>0</v>
      </c>
      <c r="D169" s="14">
        <v>12.7</v>
      </c>
      <c r="E169" s="14">
        <v>0</v>
      </c>
      <c r="F169" s="14">
        <v>3.2</v>
      </c>
      <c r="G169" s="14">
        <v>0.4</v>
      </c>
      <c r="H169" s="14">
        <v>30.7</v>
      </c>
      <c r="I169" s="14">
        <v>0</v>
      </c>
      <c r="J169" s="14">
        <v>0</v>
      </c>
      <c r="K169" s="14">
        <v>0</v>
      </c>
      <c r="L169" s="14"/>
      <c r="M169" s="15">
        <v>0</v>
      </c>
      <c r="N169" s="16"/>
    </row>
    <row r="170" spans="1:14" ht="15.75" customHeight="1">
      <c r="A170" s="25">
        <v>31</v>
      </c>
      <c r="B170" s="18"/>
      <c r="C170" s="19">
        <v>1.2</v>
      </c>
      <c r="D170" s="19"/>
      <c r="E170" s="19">
        <v>22.3</v>
      </c>
      <c r="F170" s="19">
        <v>0</v>
      </c>
      <c r="G170" s="19"/>
      <c r="H170" s="19">
        <v>0</v>
      </c>
      <c r="I170" s="19"/>
      <c r="J170" s="19">
        <v>0</v>
      </c>
      <c r="K170" s="19">
        <v>0</v>
      </c>
      <c r="L170" s="19"/>
      <c r="M170" s="20">
        <v>0</v>
      </c>
      <c r="N170" s="29"/>
    </row>
    <row r="171" spans="1:15" ht="15.75" customHeight="1">
      <c r="A171" s="7" t="s">
        <v>14</v>
      </c>
      <c r="B171" s="33">
        <f aca="true" t="shared" si="6" ref="B171:M171">SUM(B140:B170)</f>
        <v>84.8</v>
      </c>
      <c r="C171" s="34">
        <f t="shared" si="6"/>
        <v>170.39999999999995</v>
      </c>
      <c r="D171" s="34">
        <f t="shared" si="6"/>
        <v>104.60000000000002</v>
      </c>
      <c r="E171" s="34">
        <f t="shared" si="6"/>
        <v>231.19999999999993</v>
      </c>
      <c r="F171" s="34">
        <f t="shared" si="6"/>
        <v>219.09999999999997</v>
      </c>
      <c r="G171" s="34">
        <f t="shared" si="6"/>
        <v>165.89999999999998</v>
      </c>
      <c r="H171" s="34">
        <f t="shared" si="6"/>
        <v>133.8</v>
      </c>
      <c r="I171" s="34">
        <f t="shared" si="6"/>
        <v>1.1</v>
      </c>
      <c r="J171" s="34">
        <f t="shared" si="6"/>
        <v>1.4</v>
      </c>
      <c r="K171" s="34">
        <f t="shared" si="6"/>
        <v>14</v>
      </c>
      <c r="L171" s="34">
        <f t="shared" si="6"/>
        <v>0</v>
      </c>
      <c r="M171" s="35">
        <f t="shared" si="6"/>
        <v>127.30000000000001</v>
      </c>
      <c r="N171" s="42">
        <f>SUM(B171:M171)</f>
        <v>1253.6</v>
      </c>
      <c r="O171" s="1" t="s">
        <v>15</v>
      </c>
    </row>
    <row r="172" spans="1:15" ht="15.75" customHeight="1">
      <c r="A172" s="12" t="s">
        <v>16</v>
      </c>
      <c r="B172" s="13">
        <f>AVERAGE(B140:B170)</f>
        <v>2.8266666666666667</v>
      </c>
      <c r="C172" s="14">
        <f aca="true" t="shared" si="7" ref="C172:M172">AVERAGE(C140:C170)</f>
        <v>5.496774193548386</v>
      </c>
      <c r="D172" s="14">
        <f t="shared" si="7"/>
        <v>3.4866666666666672</v>
      </c>
      <c r="E172" s="14">
        <f t="shared" si="7"/>
        <v>7.45806451612903</v>
      </c>
      <c r="F172" s="14">
        <f t="shared" si="7"/>
        <v>7.06774193548387</v>
      </c>
      <c r="G172" s="14">
        <f t="shared" si="7"/>
        <v>5.529999999999999</v>
      </c>
      <c r="H172" s="14">
        <f t="shared" si="7"/>
        <v>4.316129032258065</v>
      </c>
      <c r="I172" s="14">
        <f t="shared" si="7"/>
        <v>0.03666666666666667</v>
      </c>
      <c r="J172" s="14">
        <f t="shared" si="7"/>
        <v>0.04516129032258064</v>
      </c>
      <c r="K172" s="14">
        <f t="shared" si="7"/>
        <v>0.45161290322580644</v>
      </c>
      <c r="L172" s="14">
        <f t="shared" si="7"/>
        <v>0</v>
      </c>
      <c r="M172" s="15">
        <f t="shared" si="7"/>
        <v>4.106451612903226</v>
      </c>
      <c r="N172" s="24">
        <f>AVERAGE(B172:M172)</f>
        <v>3.4018279569892473</v>
      </c>
      <c r="O172" s="1" t="s">
        <v>17</v>
      </c>
    </row>
    <row r="173" spans="1:15" ht="15.75" customHeight="1">
      <c r="A173" s="25" t="s">
        <v>18</v>
      </c>
      <c r="B173" s="43">
        <v>6</v>
      </c>
      <c r="C173" s="44">
        <v>16</v>
      </c>
      <c r="D173" s="44">
        <v>15</v>
      </c>
      <c r="E173" s="44">
        <v>20</v>
      </c>
      <c r="F173" s="44">
        <v>23</v>
      </c>
      <c r="G173" s="44">
        <v>20</v>
      </c>
      <c r="H173" s="44">
        <v>10</v>
      </c>
      <c r="I173" s="44">
        <v>2</v>
      </c>
      <c r="J173" s="44">
        <v>1</v>
      </c>
      <c r="K173" s="44">
        <v>2</v>
      </c>
      <c r="L173" s="44">
        <v>0</v>
      </c>
      <c r="M173" s="45">
        <v>8</v>
      </c>
      <c r="N173" s="29">
        <f>SUM(B173:M173)</f>
        <v>123</v>
      </c>
      <c r="O173" s="1" t="s">
        <v>18</v>
      </c>
    </row>
    <row r="174" spans="1:15" ht="18.75">
      <c r="A174" s="30" t="s">
        <v>22</v>
      </c>
      <c r="C174" s="39"/>
      <c r="D174" s="32" t="s">
        <v>19</v>
      </c>
      <c r="E174" s="69"/>
      <c r="F174" s="69"/>
      <c r="I174" s="32" t="s">
        <v>29</v>
      </c>
      <c r="K174" s="31"/>
      <c r="L174" s="32" t="s">
        <v>19</v>
      </c>
      <c r="M174" s="69"/>
      <c r="N174" s="69"/>
      <c r="O174" s="65"/>
    </row>
    <row r="175" spans="1:15" ht="18.75">
      <c r="A175" s="30" t="s">
        <v>23</v>
      </c>
      <c r="C175" s="39"/>
      <c r="D175" s="32" t="s">
        <v>19</v>
      </c>
      <c r="E175" s="66"/>
      <c r="F175" s="66"/>
      <c r="I175" s="32" t="s">
        <v>30</v>
      </c>
      <c r="K175" s="31"/>
      <c r="L175" s="32" t="s">
        <v>19</v>
      </c>
      <c r="M175" s="66"/>
      <c r="N175" s="66"/>
      <c r="O175" s="65"/>
    </row>
    <row r="176" spans="1:15" ht="18.75">
      <c r="A176" s="30" t="s">
        <v>24</v>
      </c>
      <c r="C176" s="39"/>
      <c r="D176" s="32" t="s">
        <v>19</v>
      </c>
      <c r="E176" s="66"/>
      <c r="F176" s="66"/>
      <c r="I176" s="32" t="s">
        <v>31</v>
      </c>
      <c r="K176" s="31"/>
      <c r="L176" s="32" t="s">
        <v>19</v>
      </c>
      <c r="M176" s="66"/>
      <c r="N176" s="66"/>
      <c r="O176" s="65"/>
    </row>
    <row r="177" spans="1:15" ht="18.75">
      <c r="A177" s="30" t="s">
        <v>25</v>
      </c>
      <c r="C177" s="39"/>
      <c r="D177" s="32" t="s">
        <v>19</v>
      </c>
      <c r="E177" s="66"/>
      <c r="F177" s="66"/>
      <c r="I177" s="32" t="s">
        <v>32</v>
      </c>
      <c r="K177" s="31"/>
      <c r="L177" s="32" t="s">
        <v>19</v>
      </c>
      <c r="M177" s="66"/>
      <c r="N177" s="66"/>
      <c r="O177" s="65"/>
    </row>
    <row r="178" spans="1:15" ht="18.75">
      <c r="A178" s="30" t="s">
        <v>26</v>
      </c>
      <c r="C178" s="39"/>
      <c r="D178" s="32" t="s">
        <v>19</v>
      </c>
      <c r="E178" s="66"/>
      <c r="F178" s="66"/>
      <c r="I178" s="32" t="s">
        <v>33</v>
      </c>
      <c r="K178" s="31"/>
      <c r="L178" s="32" t="s">
        <v>19</v>
      </c>
      <c r="M178" s="66"/>
      <c r="N178" s="66"/>
      <c r="O178" s="65"/>
    </row>
    <row r="179" spans="1:15" ht="18.75">
      <c r="A179" s="30" t="s">
        <v>27</v>
      </c>
      <c r="C179" s="39"/>
      <c r="D179" s="32" t="s">
        <v>19</v>
      </c>
      <c r="E179" s="66"/>
      <c r="F179" s="66"/>
      <c r="I179" s="32" t="s">
        <v>34</v>
      </c>
      <c r="K179" s="31"/>
      <c r="L179" s="32" t="s">
        <v>19</v>
      </c>
      <c r="M179" s="66"/>
      <c r="N179" s="66"/>
      <c r="O179" s="65"/>
    </row>
    <row r="180" spans="1:6" ht="18.75">
      <c r="A180" s="30" t="s">
        <v>28</v>
      </c>
      <c r="C180" s="39"/>
      <c r="D180" s="32" t="s">
        <v>19</v>
      </c>
      <c r="E180" s="66"/>
      <c r="F180" s="66"/>
    </row>
    <row r="181" spans="1:15" ht="18.75">
      <c r="A181" s="67" t="s">
        <v>20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</row>
    <row r="182" spans="1:15" ht="18.75">
      <c r="A182" s="67" t="s">
        <v>38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</row>
    <row r="183" ht="4.5" customHeight="1"/>
    <row r="184" spans="1:14" ht="18.75">
      <c r="A184" s="2" t="s">
        <v>0</v>
      </c>
      <c r="B184" s="3" t="s">
        <v>1</v>
      </c>
      <c r="C184" s="4" t="s">
        <v>2</v>
      </c>
      <c r="D184" s="4" t="s">
        <v>3</v>
      </c>
      <c r="E184" s="4" t="s">
        <v>4</v>
      </c>
      <c r="F184" s="4" t="s">
        <v>5</v>
      </c>
      <c r="G184" s="4" t="s">
        <v>6</v>
      </c>
      <c r="H184" s="4" t="s">
        <v>7</v>
      </c>
      <c r="I184" s="4" t="s">
        <v>8</v>
      </c>
      <c r="J184" s="4" t="s">
        <v>9</v>
      </c>
      <c r="K184" s="4" t="s">
        <v>10</v>
      </c>
      <c r="L184" s="4" t="s">
        <v>11</v>
      </c>
      <c r="M184" s="5" t="s">
        <v>12</v>
      </c>
      <c r="N184" s="6" t="s">
        <v>13</v>
      </c>
    </row>
    <row r="185" spans="1:14" ht="15.75" customHeight="1">
      <c r="A185" s="22">
        <v>1</v>
      </c>
      <c r="B185" s="8">
        <v>0</v>
      </c>
      <c r="C185" s="9">
        <v>40.8</v>
      </c>
      <c r="D185" s="9">
        <v>0.6</v>
      </c>
      <c r="E185" s="9">
        <v>3.1</v>
      </c>
      <c r="F185" s="9">
        <v>12.7</v>
      </c>
      <c r="G185" s="9">
        <v>2</v>
      </c>
      <c r="H185" s="9">
        <v>3.5</v>
      </c>
      <c r="I185" s="9">
        <v>0</v>
      </c>
      <c r="J185" s="9">
        <v>0</v>
      </c>
      <c r="K185" s="9">
        <v>0</v>
      </c>
      <c r="L185" s="9">
        <v>0</v>
      </c>
      <c r="M185" s="10">
        <v>0</v>
      </c>
      <c r="N185" s="41"/>
    </row>
    <row r="186" spans="1:14" ht="15.75" customHeight="1">
      <c r="A186" s="12">
        <v>2</v>
      </c>
      <c r="B186" s="13">
        <v>0</v>
      </c>
      <c r="C186" s="14">
        <v>1.3</v>
      </c>
      <c r="D186" s="14">
        <v>0</v>
      </c>
      <c r="E186" s="14">
        <v>0</v>
      </c>
      <c r="F186" s="14">
        <v>51.4</v>
      </c>
      <c r="G186" s="14">
        <v>1.2</v>
      </c>
      <c r="H186" s="14">
        <v>0.4</v>
      </c>
      <c r="I186" s="14">
        <v>1.8</v>
      </c>
      <c r="J186" s="14">
        <v>0</v>
      </c>
      <c r="K186" s="14">
        <v>0</v>
      </c>
      <c r="L186" s="14">
        <v>0</v>
      </c>
      <c r="M186" s="15">
        <v>0</v>
      </c>
      <c r="N186" s="16"/>
    </row>
    <row r="187" spans="1:14" ht="15.75" customHeight="1">
      <c r="A187" s="12">
        <v>3</v>
      </c>
      <c r="B187" s="13">
        <v>0</v>
      </c>
      <c r="C187" s="14">
        <v>16.6</v>
      </c>
      <c r="D187" s="14">
        <v>5.8</v>
      </c>
      <c r="E187" s="14">
        <v>3.6</v>
      </c>
      <c r="F187" s="14">
        <v>30.5</v>
      </c>
      <c r="G187" s="14">
        <v>52.9</v>
      </c>
      <c r="H187" s="14">
        <v>3.5</v>
      </c>
      <c r="I187" s="14">
        <v>0</v>
      </c>
      <c r="J187" s="14">
        <v>0</v>
      </c>
      <c r="K187" s="14">
        <v>0</v>
      </c>
      <c r="L187" s="14">
        <v>0</v>
      </c>
      <c r="M187" s="15">
        <v>0</v>
      </c>
      <c r="N187" s="16"/>
    </row>
    <row r="188" spans="1:14" ht="15.75" customHeight="1">
      <c r="A188" s="12">
        <v>4</v>
      </c>
      <c r="B188" s="13">
        <v>0</v>
      </c>
      <c r="C188" s="14">
        <v>3.6</v>
      </c>
      <c r="D188" s="14">
        <v>0.3</v>
      </c>
      <c r="E188" s="14">
        <v>3</v>
      </c>
      <c r="F188" s="14">
        <v>0</v>
      </c>
      <c r="G188" s="14">
        <v>9.2</v>
      </c>
      <c r="H188" s="14">
        <v>23.9</v>
      </c>
      <c r="I188" s="14">
        <v>1.2</v>
      </c>
      <c r="J188" s="14">
        <v>0</v>
      </c>
      <c r="K188" s="14">
        <v>0</v>
      </c>
      <c r="L188" s="14">
        <v>0</v>
      </c>
      <c r="M188" s="15">
        <v>0</v>
      </c>
      <c r="N188" s="16"/>
    </row>
    <row r="189" spans="1:14" ht="15.75" customHeight="1">
      <c r="A189" s="12">
        <v>5</v>
      </c>
      <c r="B189" s="13">
        <v>0</v>
      </c>
      <c r="C189" s="14">
        <v>0</v>
      </c>
      <c r="D189" s="14">
        <v>40.9</v>
      </c>
      <c r="E189" s="14">
        <v>0</v>
      </c>
      <c r="F189" s="14">
        <v>15</v>
      </c>
      <c r="G189" s="14">
        <v>2</v>
      </c>
      <c r="H189" s="14">
        <v>0</v>
      </c>
      <c r="I189" s="14">
        <v>28</v>
      </c>
      <c r="J189" s="14">
        <v>0</v>
      </c>
      <c r="K189" s="14">
        <v>0</v>
      </c>
      <c r="L189" s="14">
        <v>0</v>
      </c>
      <c r="M189" s="15">
        <v>0</v>
      </c>
      <c r="N189" s="16"/>
    </row>
    <row r="190" spans="1:14" ht="15.75" customHeight="1">
      <c r="A190" s="12">
        <v>6</v>
      </c>
      <c r="B190" s="13">
        <v>0</v>
      </c>
      <c r="C190" s="14">
        <v>30.4</v>
      </c>
      <c r="D190" s="14">
        <v>0</v>
      </c>
      <c r="E190" s="14">
        <v>13.9</v>
      </c>
      <c r="F190" s="14">
        <v>37.6</v>
      </c>
      <c r="G190" s="14">
        <v>0</v>
      </c>
      <c r="H190" s="14">
        <v>6.8</v>
      </c>
      <c r="I190" s="14">
        <v>0.2</v>
      </c>
      <c r="J190" s="14">
        <v>0</v>
      </c>
      <c r="K190" s="14">
        <v>0</v>
      </c>
      <c r="L190" s="14">
        <v>0</v>
      </c>
      <c r="M190" s="15">
        <v>0</v>
      </c>
      <c r="N190" s="16"/>
    </row>
    <row r="191" spans="1:14" ht="15.75" customHeight="1">
      <c r="A191" s="12">
        <v>7</v>
      </c>
      <c r="B191" s="13">
        <v>0</v>
      </c>
      <c r="C191" s="14">
        <v>0</v>
      </c>
      <c r="D191" s="14">
        <v>4.3</v>
      </c>
      <c r="E191" s="14">
        <v>0</v>
      </c>
      <c r="F191" s="14">
        <v>0</v>
      </c>
      <c r="G191" s="14">
        <v>0</v>
      </c>
      <c r="H191" s="14">
        <v>1.2</v>
      </c>
      <c r="I191" s="14">
        <v>0</v>
      </c>
      <c r="J191" s="14">
        <v>0</v>
      </c>
      <c r="K191" s="14">
        <v>0</v>
      </c>
      <c r="L191" s="14">
        <v>0</v>
      </c>
      <c r="M191" s="15">
        <v>0</v>
      </c>
      <c r="N191" s="16"/>
    </row>
    <row r="192" spans="1:14" ht="15.75" customHeight="1">
      <c r="A192" s="12">
        <v>8</v>
      </c>
      <c r="B192" s="13">
        <v>0</v>
      </c>
      <c r="C192" s="14">
        <v>0</v>
      </c>
      <c r="D192" s="14">
        <v>21</v>
      </c>
      <c r="E192" s="14">
        <v>11.3</v>
      </c>
      <c r="F192" s="14">
        <v>0</v>
      </c>
      <c r="G192" s="14">
        <v>17</v>
      </c>
      <c r="H192" s="14">
        <v>7.1</v>
      </c>
      <c r="I192" s="14">
        <v>0</v>
      </c>
      <c r="J192" s="14">
        <v>0</v>
      </c>
      <c r="K192" s="14">
        <v>0</v>
      </c>
      <c r="L192" s="14">
        <v>0</v>
      </c>
      <c r="M192" s="15">
        <v>0</v>
      </c>
      <c r="N192" s="16"/>
    </row>
    <row r="193" spans="1:14" ht="15.75" customHeight="1">
      <c r="A193" s="12">
        <v>9</v>
      </c>
      <c r="B193" s="13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1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5">
        <v>0</v>
      </c>
      <c r="N193" s="16"/>
    </row>
    <row r="194" spans="1:14" ht="15.75" customHeight="1">
      <c r="A194" s="12">
        <v>10</v>
      </c>
      <c r="B194" s="13">
        <v>0</v>
      </c>
      <c r="C194" s="14">
        <v>10.1</v>
      </c>
      <c r="D194" s="14">
        <v>0</v>
      </c>
      <c r="E194" s="14">
        <v>0</v>
      </c>
      <c r="F194" s="14">
        <v>0</v>
      </c>
      <c r="G194" s="14">
        <v>32.4</v>
      </c>
      <c r="H194" s="14">
        <v>23.6</v>
      </c>
      <c r="I194" s="14">
        <v>0</v>
      </c>
      <c r="J194" s="14">
        <v>0</v>
      </c>
      <c r="K194" s="14">
        <v>0</v>
      </c>
      <c r="L194" s="14">
        <v>0</v>
      </c>
      <c r="M194" s="15">
        <v>0</v>
      </c>
      <c r="N194" s="16"/>
    </row>
    <row r="195" spans="1:14" ht="15.75" customHeight="1">
      <c r="A195" s="12">
        <v>11</v>
      </c>
      <c r="B195" s="13">
        <v>0</v>
      </c>
      <c r="C195" s="14">
        <v>0.3</v>
      </c>
      <c r="D195" s="14">
        <v>0</v>
      </c>
      <c r="E195" s="14">
        <v>0.9</v>
      </c>
      <c r="F195" s="14">
        <v>12.9</v>
      </c>
      <c r="G195" s="14">
        <v>14.5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5">
        <v>0</v>
      </c>
      <c r="N195" s="16"/>
    </row>
    <row r="196" spans="1:14" ht="15.75" customHeight="1">
      <c r="A196" s="12">
        <v>12</v>
      </c>
      <c r="B196" s="13">
        <v>60.6</v>
      </c>
      <c r="C196" s="14">
        <v>0</v>
      </c>
      <c r="D196" s="14">
        <v>6.3</v>
      </c>
      <c r="E196" s="14">
        <v>1.3</v>
      </c>
      <c r="F196" s="14">
        <v>0.7</v>
      </c>
      <c r="G196" s="14">
        <v>14.4</v>
      </c>
      <c r="H196" s="14">
        <v>0</v>
      </c>
      <c r="I196" s="14">
        <v>0</v>
      </c>
      <c r="J196" s="14">
        <v>0</v>
      </c>
      <c r="K196" s="14">
        <v>8.9</v>
      </c>
      <c r="L196" s="14">
        <v>0</v>
      </c>
      <c r="M196" s="15">
        <v>0</v>
      </c>
      <c r="N196" s="16"/>
    </row>
    <row r="197" spans="1:14" ht="15.75" customHeight="1">
      <c r="A197" s="12">
        <v>13</v>
      </c>
      <c r="B197" s="13">
        <v>0</v>
      </c>
      <c r="C197" s="14">
        <v>22.5</v>
      </c>
      <c r="D197" s="14">
        <v>1.6</v>
      </c>
      <c r="E197" s="14">
        <v>5.9</v>
      </c>
      <c r="F197" s="14">
        <v>3.8</v>
      </c>
      <c r="G197" s="14">
        <v>0.8</v>
      </c>
      <c r="H197" s="14">
        <v>0</v>
      </c>
      <c r="I197" s="14">
        <v>0</v>
      </c>
      <c r="J197" s="14">
        <v>10.4</v>
      </c>
      <c r="K197" s="14">
        <v>0.3</v>
      </c>
      <c r="L197" s="14">
        <v>0</v>
      </c>
      <c r="M197" s="15">
        <v>0</v>
      </c>
      <c r="N197" s="16"/>
    </row>
    <row r="198" spans="1:14" ht="15.75" customHeight="1">
      <c r="A198" s="12">
        <v>14</v>
      </c>
      <c r="B198" s="13">
        <v>0</v>
      </c>
      <c r="C198" s="14">
        <v>1</v>
      </c>
      <c r="D198" s="14">
        <v>0</v>
      </c>
      <c r="E198" s="14">
        <v>7.5</v>
      </c>
      <c r="F198" s="14">
        <v>27.6</v>
      </c>
      <c r="G198" s="14">
        <v>0.3</v>
      </c>
      <c r="H198" s="14">
        <v>26</v>
      </c>
      <c r="I198" s="14">
        <v>0</v>
      </c>
      <c r="J198" s="14">
        <v>0</v>
      </c>
      <c r="K198" s="14">
        <v>0</v>
      </c>
      <c r="L198" s="14">
        <v>0</v>
      </c>
      <c r="M198" s="15">
        <v>0</v>
      </c>
      <c r="N198" s="16"/>
    </row>
    <row r="199" spans="1:14" ht="15.75" customHeight="1">
      <c r="A199" s="12">
        <v>15</v>
      </c>
      <c r="B199" s="13">
        <v>0</v>
      </c>
      <c r="C199" s="14">
        <v>18</v>
      </c>
      <c r="D199" s="14">
        <v>9</v>
      </c>
      <c r="E199" s="14">
        <v>2.1</v>
      </c>
      <c r="F199" s="14">
        <v>8.4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4.5</v>
      </c>
      <c r="M199" s="15">
        <v>0</v>
      </c>
      <c r="N199" s="16"/>
    </row>
    <row r="200" spans="1:14" ht="15.75" customHeight="1">
      <c r="A200" s="12">
        <v>16</v>
      </c>
      <c r="B200" s="13">
        <v>0</v>
      </c>
      <c r="C200" s="14">
        <v>14.6</v>
      </c>
      <c r="D200" s="14">
        <v>0</v>
      </c>
      <c r="E200" s="14">
        <v>1.3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5">
        <v>0</v>
      </c>
      <c r="N200" s="16"/>
    </row>
    <row r="201" spans="1:14" ht="15.75" customHeight="1">
      <c r="A201" s="12">
        <v>17</v>
      </c>
      <c r="B201" s="13">
        <v>0</v>
      </c>
      <c r="C201" s="14">
        <v>0.4</v>
      </c>
      <c r="D201" s="14">
        <v>0</v>
      </c>
      <c r="E201" s="14">
        <v>7.4</v>
      </c>
      <c r="F201" s="14">
        <v>1</v>
      </c>
      <c r="G201" s="14">
        <v>0.2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5">
        <v>0</v>
      </c>
      <c r="N201" s="16"/>
    </row>
    <row r="202" spans="1:14" ht="15.75" customHeight="1">
      <c r="A202" s="12">
        <v>18</v>
      </c>
      <c r="B202" s="13">
        <v>0</v>
      </c>
      <c r="C202" s="14">
        <v>5.5</v>
      </c>
      <c r="D202" s="14">
        <v>1</v>
      </c>
      <c r="E202" s="14">
        <v>0</v>
      </c>
      <c r="F202" s="14">
        <v>0</v>
      </c>
      <c r="G202" s="14">
        <v>1.5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5">
        <v>0</v>
      </c>
      <c r="N202" s="16"/>
    </row>
    <row r="203" spans="1:14" ht="15.75" customHeight="1">
      <c r="A203" s="12">
        <v>19</v>
      </c>
      <c r="B203" s="13">
        <v>0</v>
      </c>
      <c r="C203" s="14">
        <v>1.5</v>
      </c>
      <c r="D203" s="14">
        <v>4.4</v>
      </c>
      <c r="E203" s="14">
        <v>6.5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5">
        <v>0</v>
      </c>
      <c r="N203" s="16"/>
    </row>
    <row r="204" spans="1:14" ht="15.75" customHeight="1">
      <c r="A204" s="12">
        <v>20</v>
      </c>
      <c r="B204" s="13">
        <v>0</v>
      </c>
      <c r="C204" s="14">
        <v>34.3</v>
      </c>
      <c r="D204" s="14">
        <v>10.2</v>
      </c>
      <c r="E204" s="14">
        <v>40</v>
      </c>
      <c r="F204" s="14">
        <v>0</v>
      </c>
      <c r="G204" s="14">
        <v>29.4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5">
        <v>0</v>
      </c>
      <c r="N204" s="16"/>
    </row>
    <row r="205" spans="1:14" ht="15.75" customHeight="1">
      <c r="A205" s="12">
        <v>21</v>
      </c>
      <c r="B205" s="13">
        <v>0</v>
      </c>
      <c r="C205" s="14">
        <v>0.6</v>
      </c>
      <c r="D205" s="14">
        <v>0</v>
      </c>
      <c r="E205" s="14">
        <v>3.6</v>
      </c>
      <c r="F205" s="14">
        <v>23.6</v>
      </c>
      <c r="G205" s="14">
        <v>7.9</v>
      </c>
      <c r="H205" s="14">
        <v>0</v>
      </c>
      <c r="I205" s="14">
        <v>0</v>
      </c>
      <c r="J205" s="14">
        <v>2.8</v>
      </c>
      <c r="K205" s="14">
        <v>0</v>
      </c>
      <c r="L205" s="14">
        <v>0</v>
      </c>
      <c r="M205" s="15">
        <v>0</v>
      </c>
      <c r="N205" s="16"/>
    </row>
    <row r="206" spans="1:14" ht="15.75" customHeight="1">
      <c r="A206" s="12">
        <v>22</v>
      </c>
      <c r="B206" s="13">
        <v>0</v>
      </c>
      <c r="C206" s="14">
        <v>0</v>
      </c>
      <c r="D206" s="14">
        <v>8.7</v>
      </c>
      <c r="E206" s="14">
        <v>39.5</v>
      </c>
      <c r="F206" s="14">
        <v>25.6</v>
      </c>
      <c r="G206" s="14">
        <v>1.7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5">
        <v>0</v>
      </c>
      <c r="N206" s="16"/>
    </row>
    <row r="207" spans="1:14" ht="15.75" customHeight="1">
      <c r="A207" s="12">
        <v>23</v>
      </c>
      <c r="B207" s="13">
        <v>0</v>
      </c>
      <c r="C207" s="14">
        <v>13.7</v>
      </c>
      <c r="D207" s="14">
        <v>47.3</v>
      </c>
      <c r="E207" s="14">
        <v>0.2</v>
      </c>
      <c r="F207" s="14">
        <v>0</v>
      </c>
      <c r="G207" s="14">
        <v>8.8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5">
        <v>1</v>
      </c>
      <c r="N207" s="16"/>
    </row>
    <row r="208" spans="1:14" ht="15.75" customHeight="1">
      <c r="A208" s="12">
        <v>24</v>
      </c>
      <c r="B208" s="13">
        <v>0</v>
      </c>
      <c r="C208" s="14">
        <v>6.2</v>
      </c>
      <c r="D208" s="14">
        <v>1.7</v>
      </c>
      <c r="E208" s="14">
        <v>1.7</v>
      </c>
      <c r="F208" s="14">
        <v>0</v>
      </c>
      <c r="G208" s="14">
        <v>4.9</v>
      </c>
      <c r="H208" s="14">
        <v>2.5</v>
      </c>
      <c r="I208" s="14">
        <v>0</v>
      </c>
      <c r="J208" s="14">
        <v>0</v>
      </c>
      <c r="K208" s="14">
        <v>0.8</v>
      </c>
      <c r="L208" s="14">
        <v>0</v>
      </c>
      <c r="M208" s="15">
        <v>0</v>
      </c>
      <c r="N208" s="16"/>
    </row>
    <row r="209" spans="1:14" ht="15.75" customHeight="1">
      <c r="A209" s="12">
        <v>25</v>
      </c>
      <c r="B209" s="13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23.8</v>
      </c>
      <c r="H209" s="14">
        <v>9.3</v>
      </c>
      <c r="I209" s="14">
        <v>0</v>
      </c>
      <c r="J209" s="14">
        <v>0</v>
      </c>
      <c r="K209" s="14">
        <v>0</v>
      </c>
      <c r="L209" s="14">
        <v>0</v>
      </c>
      <c r="M209" s="15">
        <v>0</v>
      </c>
      <c r="N209" s="16"/>
    </row>
    <row r="210" spans="1:14" ht="15.75" customHeight="1">
      <c r="A210" s="12">
        <v>26</v>
      </c>
      <c r="B210" s="13">
        <v>0</v>
      </c>
      <c r="C210" s="14">
        <v>1.2</v>
      </c>
      <c r="D210" s="14">
        <v>0</v>
      </c>
      <c r="E210" s="14">
        <v>7.4</v>
      </c>
      <c r="F210" s="14">
        <v>9.2</v>
      </c>
      <c r="G210" s="14">
        <v>0</v>
      </c>
      <c r="H210" s="14">
        <v>3.2</v>
      </c>
      <c r="I210" s="14">
        <v>0</v>
      </c>
      <c r="J210" s="14">
        <v>0</v>
      </c>
      <c r="K210" s="14">
        <v>0</v>
      </c>
      <c r="L210" s="14">
        <v>0</v>
      </c>
      <c r="M210" s="15">
        <v>0</v>
      </c>
      <c r="N210" s="16"/>
    </row>
    <row r="211" spans="1:14" ht="15.75" customHeight="1">
      <c r="A211" s="12">
        <v>27</v>
      </c>
      <c r="B211" s="13">
        <v>0</v>
      </c>
      <c r="C211" s="14">
        <v>0.6</v>
      </c>
      <c r="D211" s="14">
        <v>0</v>
      </c>
      <c r="E211" s="14">
        <v>2.7</v>
      </c>
      <c r="F211" s="14">
        <v>14.1</v>
      </c>
      <c r="G211" s="14">
        <v>0</v>
      </c>
      <c r="H211" s="14">
        <v>55.9</v>
      </c>
      <c r="I211" s="14">
        <v>0</v>
      </c>
      <c r="J211" s="14">
        <v>0</v>
      </c>
      <c r="K211" s="14">
        <v>0</v>
      </c>
      <c r="L211" s="14">
        <v>0</v>
      </c>
      <c r="M211" s="15">
        <v>0</v>
      </c>
      <c r="N211" s="16"/>
    </row>
    <row r="212" spans="1:14" ht="15.75" customHeight="1">
      <c r="A212" s="12">
        <v>28</v>
      </c>
      <c r="B212" s="13">
        <v>0</v>
      </c>
      <c r="C212" s="14">
        <v>0</v>
      </c>
      <c r="D212" s="14">
        <v>0</v>
      </c>
      <c r="E212" s="14">
        <v>7.4</v>
      </c>
      <c r="F212" s="14">
        <v>9.8</v>
      </c>
      <c r="G212" s="14">
        <v>10.6</v>
      </c>
      <c r="H212" s="14">
        <v>55.8</v>
      </c>
      <c r="I212" s="14">
        <v>0</v>
      </c>
      <c r="J212" s="14">
        <v>0</v>
      </c>
      <c r="K212" s="14">
        <v>0</v>
      </c>
      <c r="L212" s="14">
        <v>0</v>
      </c>
      <c r="M212" s="15">
        <v>0</v>
      </c>
      <c r="N212" s="16"/>
    </row>
    <row r="213" spans="1:14" ht="15.75" customHeight="1">
      <c r="A213" s="12">
        <v>29</v>
      </c>
      <c r="B213" s="13">
        <v>1.7</v>
      </c>
      <c r="C213" s="14">
        <v>3.1</v>
      </c>
      <c r="D213" s="14">
        <v>7.6</v>
      </c>
      <c r="E213" s="14">
        <v>51.6</v>
      </c>
      <c r="F213" s="14">
        <v>1.4</v>
      </c>
      <c r="G213" s="14">
        <v>4.6</v>
      </c>
      <c r="H213" s="14">
        <v>18.5</v>
      </c>
      <c r="I213" s="14">
        <v>0</v>
      </c>
      <c r="J213" s="14">
        <v>0</v>
      </c>
      <c r="K213" s="14">
        <v>0</v>
      </c>
      <c r="L213" s="14"/>
      <c r="M213" s="15">
        <v>0</v>
      </c>
      <c r="N213" s="16"/>
    </row>
    <row r="214" spans="1:14" ht="15.75" customHeight="1">
      <c r="A214" s="12">
        <v>30</v>
      </c>
      <c r="B214" s="13">
        <v>54.6</v>
      </c>
      <c r="C214" s="14">
        <v>0.5</v>
      </c>
      <c r="D214" s="14">
        <v>0</v>
      </c>
      <c r="E214" s="14">
        <v>0</v>
      </c>
      <c r="F214" s="14">
        <v>2.1</v>
      </c>
      <c r="G214" s="14">
        <v>0</v>
      </c>
      <c r="H214" s="14">
        <v>1.2</v>
      </c>
      <c r="I214" s="14">
        <v>0</v>
      </c>
      <c r="J214" s="14">
        <v>0</v>
      </c>
      <c r="K214" s="14">
        <v>0</v>
      </c>
      <c r="L214" s="14"/>
      <c r="M214" s="15">
        <v>0</v>
      </c>
      <c r="N214" s="16"/>
    </row>
    <row r="215" spans="1:14" ht="15.75" customHeight="1">
      <c r="A215" s="17">
        <v>31</v>
      </c>
      <c r="B215" s="36"/>
      <c r="C215" s="37">
        <v>2.5</v>
      </c>
      <c r="D215" s="37"/>
      <c r="E215" s="37">
        <v>57.9</v>
      </c>
      <c r="F215" s="37">
        <v>0</v>
      </c>
      <c r="G215" s="37"/>
      <c r="H215" s="37">
        <v>0</v>
      </c>
      <c r="I215" s="37"/>
      <c r="J215" s="37">
        <v>0</v>
      </c>
      <c r="K215" s="37">
        <v>0</v>
      </c>
      <c r="L215" s="37"/>
      <c r="M215" s="38">
        <v>11</v>
      </c>
      <c r="N215" s="21"/>
    </row>
    <row r="216" spans="1:15" ht="15.75" customHeight="1">
      <c r="A216" s="22" t="s">
        <v>14</v>
      </c>
      <c r="B216" s="8">
        <f aca="true" t="shared" si="8" ref="B216:M216">SUM(B185:B215)</f>
        <v>116.9</v>
      </c>
      <c r="C216" s="9">
        <f t="shared" si="8"/>
        <v>229.29999999999993</v>
      </c>
      <c r="D216" s="9">
        <f t="shared" si="8"/>
        <v>170.69999999999996</v>
      </c>
      <c r="E216" s="9">
        <f t="shared" si="8"/>
        <v>279.79999999999995</v>
      </c>
      <c r="F216" s="9">
        <f t="shared" si="8"/>
        <v>287.40000000000003</v>
      </c>
      <c r="G216" s="9">
        <f t="shared" si="8"/>
        <v>241.10000000000002</v>
      </c>
      <c r="H216" s="9">
        <f t="shared" si="8"/>
        <v>242.39999999999998</v>
      </c>
      <c r="I216" s="9">
        <f t="shared" si="8"/>
        <v>31.2</v>
      </c>
      <c r="J216" s="9">
        <f t="shared" si="8"/>
        <v>13.2</v>
      </c>
      <c r="K216" s="9">
        <f t="shared" si="8"/>
        <v>10.000000000000002</v>
      </c>
      <c r="L216" s="9">
        <f t="shared" si="8"/>
        <v>4.5</v>
      </c>
      <c r="M216" s="10">
        <f t="shared" si="8"/>
        <v>12</v>
      </c>
      <c r="N216" s="23">
        <f>SUM(B216:M216)</f>
        <v>1638.5</v>
      </c>
      <c r="O216" s="1" t="s">
        <v>15</v>
      </c>
    </row>
    <row r="217" spans="1:15" ht="15.75" customHeight="1">
      <c r="A217" s="7" t="s">
        <v>16</v>
      </c>
      <c r="B217" s="33">
        <f>AVERAGE(B185:B215)</f>
        <v>3.896666666666667</v>
      </c>
      <c r="C217" s="34">
        <f aca="true" t="shared" si="9" ref="C217:M217">AVERAGE(C185:C215)</f>
        <v>7.396774193548385</v>
      </c>
      <c r="D217" s="34">
        <f t="shared" si="9"/>
        <v>5.689999999999999</v>
      </c>
      <c r="E217" s="34">
        <f t="shared" si="9"/>
        <v>9.025806451612901</v>
      </c>
      <c r="F217" s="34">
        <f t="shared" si="9"/>
        <v>9.270967741935484</v>
      </c>
      <c r="G217" s="34">
        <f t="shared" si="9"/>
        <v>8.036666666666667</v>
      </c>
      <c r="H217" s="34">
        <f t="shared" si="9"/>
        <v>7.8193548387096765</v>
      </c>
      <c r="I217" s="34">
        <f t="shared" si="9"/>
        <v>1.04</v>
      </c>
      <c r="J217" s="34">
        <f t="shared" si="9"/>
        <v>0.4258064516129032</v>
      </c>
      <c r="K217" s="34">
        <f t="shared" si="9"/>
        <v>0.32258064516129037</v>
      </c>
      <c r="L217" s="34">
        <f t="shared" si="9"/>
        <v>0.16071428571428573</v>
      </c>
      <c r="M217" s="35">
        <f t="shared" si="9"/>
        <v>0.3870967741935484</v>
      </c>
      <c r="N217" s="42">
        <f>AVERAGE(B217:M217)</f>
        <v>4.456036226318484</v>
      </c>
      <c r="O217" s="1" t="s">
        <v>17</v>
      </c>
    </row>
    <row r="218" spans="1:15" ht="15.75" customHeight="1">
      <c r="A218" s="25" t="s">
        <v>18</v>
      </c>
      <c r="B218" s="43">
        <v>3</v>
      </c>
      <c r="C218" s="44">
        <v>23</v>
      </c>
      <c r="D218" s="44">
        <v>16</v>
      </c>
      <c r="E218" s="44">
        <v>23</v>
      </c>
      <c r="F218" s="44">
        <v>18</v>
      </c>
      <c r="G218" s="44">
        <v>22</v>
      </c>
      <c r="H218" s="44">
        <v>16</v>
      </c>
      <c r="I218" s="44">
        <v>4</v>
      </c>
      <c r="J218" s="44">
        <v>2</v>
      </c>
      <c r="K218" s="44">
        <v>3</v>
      </c>
      <c r="L218" s="44">
        <v>1</v>
      </c>
      <c r="M218" s="45">
        <v>2</v>
      </c>
      <c r="N218" s="29">
        <f>SUM(B218:M218)</f>
        <v>133</v>
      </c>
      <c r="O218" s="1" t="s">
        <v>18</v>
      </c>
    </row>
    <row r="219" spans="1:15" ht="18.75">
      <c r="A219" s="30" t="s">
        <v>22</v>
      </c>
      <c r="C219" s="31"/>
      <c r="D219" s="32" t="s">
        <v>19</v>
      </c>
      <c r="E219" s="69"/>
      <c r="F219" s="69"/>
      <c r="I219" s="32" t="s">
        <v>29</v>
      </c>
      <c r="K219" s="31"/>
      <c r="L219" s="32" t="s">
        <v>19</v>
      </c>
      <c r="M219" s="69"/>
      <c r="N219" s="69"/>
      <c r="O219" s="65"/>
    </row>
    <row r="220" spans="1:15" ht="18.75">
      <c r="A220" s="30" t="s">
        <v>23</v>
      </c>
      <c r="C220" s="31"/>
      <c r="D220" s="32" t="s">
        <v>19</v>
      </c>
      <c r="E220" s="66"/>
      <c r="F220" s="66"/>
      <c r="I220" s="32" t="s">
        <v>30</v>
      </c>
      <c r="K220" s="31"/>
      <c r="L220" s="32" t="s">
        <v>19</v>
      </c>
      <c r="M220" s="66"/>
      <c r="N220" s="66"/>
      <c r="O220" s="65"/>
    </row>
    <row r="221" spans="1:15" ht="18.75">
      <c r="A221" s="30" t="s">
        <v>24</v>
      </c>
      <c r="C221" s="31"/>
      <c r="D221" s="32" t="s">
        <v>19</v>
      </c>
      <c r="E221" s="66"/>
      <c r="F221" s="66"/>
      <c r="I221" s="32" t="s">
        <v>31</v>
      </c>
      <c r="K221" s="31"/>
      <c r="L221" s="32" t="s">
        <v>19</v>
      </c>
      <c r="M221" s="66"/>
      <c r="N221" s="66"/>
      <c r="O221" s="65"/>
    </row>
    <row r="222" spans="1:15" ht="18.75">
      <c r="A222" s="30" t="s">
        <v>25</v>
      </c>
      <c r="C222" s="31"/>
      <c r="D222" s="32" t="s">
        <v>19</v>
      </c>
      <c r="E222" s="66"/>
      <c r="F222" s="66"/>
      <c r="I222" s="32" t="s">
        <v>32</v>
      </c>
      <c r="K222" s="31"/>
      <c r="L222" s="32" t="s">
        <v>19</v>
      </c>
      <c r="M222" s="66"/>
      <c r="N222" s="66"/>
      <c r="O222" s="65"/>
    </row>
    <row r="223" spans="1:15" ht="18.75">
      <c r="A223" s="30" t="s">
        <v>26</v>
      </c>
      <c r="C223" s="31"/>
      <c r="D223" s="32" t="s">
        <v>19</v>
      </c>
      <c r="E223" s="66"/>
      <c r="F223" s="66"/>
      <c r="I223" s="32" t="s">
        <v>33</v>
      </c>
      <c r="K223" s="31"/>
      <c r="L223" s="32" t="s">
        <v>19</v>
      </c>
      <c r="M223" s="66"/>
      <c r="N223" s="66"/>
      <c r="O223" s="65"/>
    </row>
    <row r="224" spans="1:15" ht="18.75">
      <c r="A224" s="30" t="s">
        <v>27</v>
      </c>
      <c r="C224" s="31"/>
      <c r="D224" s="32" t="s">
        <v>19</v>
      </c>
      <c r="E224" s="66"/>
      <c r="F224" s="66"/>
      <c r="I224" s="32" t="s">
        <v>34</v>
      </c>
      <c r="K224" s="31"/>
      <c r="L224" s="32" t="s">
        <v>19</v>
      </c>
      <c r="M224" s="66"/>
      <c r="N224" s="66"/>
      <c r="O224" s="65"/>
    </row>
    <row r="225" spans="1:6" ht="18.75">
      <c r="A225" s="30" t="s">
        <v>28</v>
      </c>
      <c r="C225" s="31"/>
      <c r="D225" s="32" t="s">
        <v>19</v>
      </c>
      <c r="E225" s="66"/>
      <c r="F225" s="66"/>
    </row>
    <row r="226" spans="1:15" ht="18.75">
      <c r="A226" s="67" t="s">
        <v>20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</row>
    <row r="227" spans="1:15" ht="18.75">
      <c r="A227" s="67" t="s">
        <v>39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</row>
    <row r="228" ht="4.5" customHeight="1"/>
    <row r="229" spans="1:14" ht="18.75">
      <c r="A229" s="2" t="s">
        <v>0</v>
      </c>
      <c r="B229" s="3" t="s">
        <v>1</v>
      </c>
      <c r="C229" s="4" t="s">
        <v>2</v>
      </c>
      <c r="D229" s="4" t="s">
        <v>3</v>
      </c>
      <c r="E229" s="4" t="s">
        <v>4</v>
      </c>
      <c r="F229" s="4" t="s">
        <v>5</v>
      </c>
      <c r="G229" s="4" t="s">
        <v>6</v>
      </c>
      <c r="H229" s="4" t="s">
        <v>7</v>
      </c>
      <c r="I229" s="4" t="s">
        <v>8</v>
      </c>
      <c r="J229" s="4" t="s">
        <v>9</v>
      </c>
      <c r="K229" s="4" t="s">
        <v>10</v>
      </c>
      <c r="L229" s="4" t="s">
        <v>11</v>
      </c>
      <c r="M229" s="5" t="s">
        <v>12</v>
      </c>
      <c r="N229" s="6" t="s">
        <v>13</v>
      </c>
    </row>
    <row r="230" spans="1:14" ht="15.75" customHeight="1">
      <c r="A230" s="22">
        <v>1</v>
      </c>
      <c r="B230" s="8">
        <v>0</v>
      </c>
      <c r="C230" s="9">
        <v>0</v>
      </c>
      <c r="D230" s="9">
        <v>0</v>
      </c>
      <c r="E230" s="9">
        <v>6.5</v>
      </c>
      <c r="F230" s="9">
        <v>1.1</v>
      </c>
      <c r="G230" s="9">
        <v>3.6</v>
      </c>
      <c r="H230" s="9">
        <v>0</v>
      </c>
      <c r="I230" s="9">
        <v>4.2</v>
      </c>
      <c r="J230" s="9">
        <v>0</v>
      </c>
      <c r="K230" s="9">
        <v>0.2</v>
      </c>
      <c r="L230" s="46">
        <v>0</v>
      </c>
      <c r="M230" s="47">
        <v>0</v>
      </c>
      <c r="N230" s="41"/>
    </row>
    <row r="231" spans="1:14" ht="15.75" customHeight="1">
      <c r="A231" s="12">
        <v>2</v>
      </c>
      <c r="B231" s="13">
        <v>0</v>
      </c>
      <c r="C231" s="14">
        <v>1.8</v>
      </c>
      <c r="D231" s="14">
        <v>0</v>
      </c>
      <c r="E231" s="14">
        <v>0</v>
      </c>
      <c r="F231" s="14">
        <v>9.8</v>
      </c>
      <c r="G231" s="14">
        <v>2</v>
      </c>
      <c r="H231" s="14">
        <v>0</v>
      </c>
      <c r="I231" s="14">
        <v>7.4</v>
      </c>
      <c r="J231" s="14">
        <v>7.8</v>
      </c>
      <c r="K231" s="14">
        <v>0</v>
      </c>
      <c r="L231" s="14">
        <v>0</v>
      </c>
      <c r="M231" s="15">
        <v>0</v>
      </c>
      <c r="N231" s="16"/>
    </row>
    <row r="232" spans="1:14" ht="15.75" customHeight="1">
      <c r="A232" s="12">
        <v>3</v>
      </c>
      <c r="B232" s="13">
        <v>0</v>
      </c>
      <c r="C232" s="14">
        <v>17.8</v>
      </c>
      <c r="D232" s="14">
        <v>0</v>
      </c>
      <c r="E232" s="14">
        <v>0</v>
      </c>
      <c r="F232" s="14">
        <v>0</v>
      </c>
      <c r="G232" s="14">
        <v>5.6</v>
      </c>
      <c r="H232" s="14">
        <v>0</v>
      </c>
      <c r="I232" s="14">
        <v>7.6</v>
      </c>
      <c r="J232" s="14">
        <v>0</v>
      </c>
      <c r="K232" s="14">
        <v>0</v>
      </c>
      <c r="L232" s="14">
        <v>0</v>
      </c>
      <c r="M232" s="15">
        <v>0</v>
      </c>
      <c r="N232" s="16"/>
    </row>
    <row r="233" spans="1:14" ht="15.75" customHeight="1">
      <c r="A233" s="12">
        <v>4</v>
      </c>
      <c r="B233" s="13">
        <v>0</v>
      </c>
      <c r="C233" s="14">
        <v>51.9</v>
      </c>
      <c r="D233" s="14">
        <v>0</v>
      </c>
      <c r="E233" s="14">
        <v>0</v>
      </c>
      <c r="F233" s="14">
        <v>0.1</v>
      </c>
      <c r="G233" s="14">
        <v>3.7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5">
        <v>0</v>
      </c>
      <c r="N233" s="16"/>
    </row>
    <row r="234" spans="1:14" ht="15.75" customHeight="1">
      <c r="A234" s="12">
        <v>5</v>
      </c>
      <c r="B234" s="13">
        <v>0</v>
      </c>
      <c r="C234" s="14">
        <v>0</v>
      </c>
      <c r="D234" s="14">
        <v>1.5</v>
      </c>
      <c r="E234" s="14">
        <v>0.7</v>
      </c>
      <c r="F234" s="14">
        <v>10.8</v>
      </c>
      <c r="G234" s="14">
        <v>1.4</v>
      </c>
      <c r="H234" s="14">
        <v>4.5</v>
      </c>
      <c r="I234" s="14">
        <v>0</v>
      </c>
      <c r="J234" s="14">
        <v>0</v>
      </c>
      <c r="K234" s="14">
        <v>7.3</v>
      </c>
      <c r="L234" s="14">
        <v>0</v>
      </c>
      <c r="M234" s="15">
        <v>0</v>
      </c>
      <c r="N234" s="16"/>
    </row>
    <row r="235" spans="1:14" ht="15.75" customHeight="1">
      <c r="A235" s="12">
        <v>6</v>
      </c>
      <c r="B235" s="13">
        <v>0</v>
      </c>
      <c r="C235" s="14">
        <v>0</v>
      </c>
      <c r="D235" s="14">
        <v>1.3</v>
      </c>
      <c r="E235" s="14">
        <v>19.8</v>
      </c>
      <c r="F235" s="14">
        <v>0.3</v>
      </c>
      <c r="G235" s="14">
        <v>10.6</v>
      </c>
      <c r="H235" s="14">
        <v>2.8</v>
      </c>
      <c r="I235" s="14">
        <v>0</v>
      </c>
      <c r="J235" s="14">
        <v>0</v>
      </c>
      <c r="K235" s="14">
        <v>0</v>
      </c>
      <c r="L235" s="14">
        <v>0</v>
      </c>
      <c r="M235" s="15">
        <v>0</v>
      </c>
      <c r="N235" s="16"/>
    </row>
    <row r="236" spans="1:14" ht="15.75" customHeight="1">
      <c r="A236" s="12">
        <v>7</v>
      </c>
      <c r="B236" s="13">
        <v>0</v>
      </c>
      <c r="C236" s="14">
        <v>2.7</v>
      </c>
      <c r="D236" s="14">
        <v>2.9</v>
      </c>
      <c r="E236" s="14">
        <v>13.4</v>
      </c>
      <c r="F236" s="14">
        <v>0.1</v>
      </c>
      <c r="G236" s="14">
        <v>29.5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5">
        <v>0</v>
      </c>
      <c r="N236" s="16"/>
    </row>
    <row r="237" spans="1:14" ht="15.75" customHeight="1">
      <c r="A237" s="12">
        <v>8</v>
      </c>
      <c r="B237" s="13">
        <v>0</v>
      </c>
      <c r="C237" s="14">
        <v>0</v>
      </c>
      <c r="D237" s="14">
        <v>0</v>
      </c>
      <c r="E237" s="14">
        <v>0</v>
      </c>
      <c r="F237" s="14">
        <v>3.2</v>
      </c>
      <c r="G237" s="14">
        <v>42.5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5">
        <v>0</v>
      </c>
      <c r="N237" s="16"/>
    </row>
    <row r="238" spans="1:14" ht="15.75" customHeight="1">
      <c r="A238" s="12">
        <v>9</v>
      </c>
      <c r="B238" s="13">
        <v>0</v>
      </c>
      <c r="C238" s="14">
        <v>30.6</v>
      </c>
      <c r="D238" s="14">
        <v>0</v>
      </c>
      <c r="E238" s="14">
        <v>0.4</v>
      </c>
      <c r="F238" s="14">
        <v>0</v>
      </c>
      <c r="G238" s="14">
        <v>31.8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5">
        <v>0</v>
      </c>
      <c r="N238" s="16"/>
    </row>
    <row r="239" spans="1:14" ht="15.75" customHeight="1">
      <c r="A239" s="12">
        <v>10</v>
      </c>
      <c r="B239" s="13">
        <v>0</v>
      </c>
      <c r="C239" s="14">
        <v>0</v>
      </c>
      <c r="D239" s="14">
        <v>12.7</v>
      </c>
      <c r="E239" s="14">
        <v>0.8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5">
        <v>19.1</v>
      </c>
      <c r="N239" s="16"/>
    </row>
    <row r="240" spans="1:14" ht="15.75" customHeight="1">
      <c r="A240" s="12">
        <v>11</v>
      </c>
      <c r="B240" s="13">
        <v>35.9</v>
      </c>
      <c r="C240" s="14">
        <v>15.5</v>
      </c>
      <c r="D240" s="14">
        <v>0.8</v>
      </c>
      <c r="E240" s="14">
        <v>12.8</v>
      </c>
      <c r="F240" s="14">
        <v>0</v>
      </c>
      <c r="G240" s="14">
        <v>0</v>
      </c>
      <c r="H240" s="14">
        <v>0</v>
      </c>
      <c r="I240" s="14">
        <v>0</v>
      </c>
      <c r="J240" s="14">
        <v>11.4</v>
      </c>
      <c r="K240" s="14">
        <v>0</v>
      </c>
      <c r="L240" s="14">
        <v>0</v>
      </c>
      <c r="M240" s="15">
        <v>12.9</v>
      </c>
      <c r="N240" s="16"/>
    </row>
    <row r="241" spans="1:14" ht="15.75" customHeight="1">
      <c r="A241" s="12">
        <v>12</v>
      </c>
      <c r="B241" s="13">
        <v>19</v>
      </c>
      <c r="C241" s="14">
        <v>49.9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0.5</v>
      </c>
      <c r="K241" s="14">
        <v>0</v>
      </c>
      <c r="L241" s="34">
        <v>0</v>
      </c>
      <c r="M241" s="35">
        <v>0.5</v>
      </c>
      <c r="N241" s="16"/>
    </row>
    <row r="242" spans="1:14" ht="15.75" customHeight="1">
      <c r="A242" s="12">
        <v>13</v>
      </c>
      <c r="B242" s="13">
        <v>26.6</v>
      </c>
      <c r="C242" s="14">
        <v>9.7</v>
      </c>
      <c r="D242" s="14">
        <v>9.2</v>
      </c>
      <c r="E242" s="14">
        <v>0</v>
      </c>
      <c r="F242" s="14">
        <v>0.1</v>
      </c>
      <c r="G242" s="14">
        <v>0</v>
      </c>
      <c r="H242" s="14">
        <v>0</v>
      </c>
      <c r="I242" s="14">
        <v>0</v>
      </c>
      <c r="J242" s="14">
        <v>1.8</v>
      </c>
      <c r="K242" s="14">
        <v>0</v>
      </c>
      <c r="L242" s="34">
        <v>0</v>
      </c>
      <c r="M242" s="15">
        <v>2.5</v>
      </c>
      <c r="N242" s="16"/>
    </row>
    <row r="243" spans="1:14" ht="15.75" customHeight="1">
      <c r="A243" s="12">
        <v>14</v>
      </c>
      <c r="B243" s="13">
        <v>0</v>
      </c>
      <c r="C243" s="14">
        <v>0</v>
      </c>
      <c r="D243" s="14">
        <v>3.7</v>
      </c>
      <c r="E243" s="14">
        <v>0</v>
      </c>
      <c r="F243" s="14">
        <v>5.8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1.8</v>
      </c>
      <c r="M243" s="15">
        <v>2.8</v>
      </c>
      <c r="N243" s="16"/>
    </row>
    <row r="244" spans="1:14" ht="15.75" customHeight="1">
      <c r="A244" s="12">
        <v>15</v>
      </c>
      <c r="B244" s="13">
        <v>0</v>
      </c>
      <c r="C244" s="14">
        <v>42</v>
      </c>
      <c r="D244" s="14">
        <v>0</v>
      </c>
      <c r="E244" s="14">
        <v>0</v>
      </c>
      <c r="F244" s="14">
        <v>5.7</v>
      </c>
      <c r="G244" s="14">
        <v>8.2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5">
        <v>5.1</v>
      </c>
      <c r="N244" s="16"/>
    </row>
    <row r="245" spans="1:14" ht="15.75" customHeight="1">
      <c r="A245" s="12">
        <v>16</v>
      </c>
      <c r="B245" s="13">
        <v>0</v>
      </c>
      <c r="C245" s="14">
        <v>74.8</v>
      </c>
      <c r="D245" s="14">
        <v>0</v>
      </c>
      <c r="E245" s="14">
        <v>2.9</v>
      </c>
      <c r="F245" s="14">
        <v>2.4</v>
      </c>
      <c r="G245" s="14">
        <v>39.7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5">
        <v>0</v>
      </c>
      <c r="N245" s="16"/>
    </row>
    <row r="246" spans="1:14" ht="15.75" customHeight="1">
      <c r="A246" s="12">
        <v>17</v>
      </c>
      <c r="B246" s="13">
        <v>0</v>
      </c>
      <c r="C246" s="14">
        <v>8</v>
      </c>
      <c r="D246" s="14">
        <v>6.2</v>
      </c>
      <c r="E246" s="14">
        <v>0.4</v>
      </c>
      <c r="F246" s="14">
        <v>65.6</v>
      </c>
      <c r="G246" s="14">
        <v>5</v>
      </c>
      <c r="H246" s="14">
        <v>0</v>
      </c>
      <c r="I246" s="14">
        <v>32.7</v>
      </c>
      <c r="J246" s="14">
        <v>0</v>
      </c>
      <c r="K246" s="14">
        <v>0</v>
      </c>
      <c r="L246" s="14">
        <v>0</v>
      </c>
      <c r="M246" s="15">
        <v>0</v>
      </c>
      <c r="N246" s="16"/>
    </row>
    <row r="247" spans="1:14" ht="15.75" customHeight="1">
      <c r="A247" s="12">
        <v>18</v>
      </c>
      <c r="B247" s="13">
        <v>0</v>
      </c>
      <c r="C247" s="14">
        <v>4.5</v>
      </c>
      <c r="D247" s="14">
        <v>0.9</v>
      </c>
      <c r="E247" s="14">
        <v>0</v>
      </c>
      <c r="F247" s="14">
        <v>6.2</v>
      </c>
      <c r="G247" s="14">
        <v>18.2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5">
        <v>0</v>
      </c>
      <c r="N247" s="16"/>
    </row>
    <row r="248" spans="1:14" ht="15.75" customHeight="1">
      <c r="A248" s="12">
        <v>19</v>
      </c>
      <c r="B248" s="13">
        <v>0</v>
      </c>
      <c r="C248" s="14">
        <v>7</v>
      </c>
      <c r="D248" s="14">
        <v>0</v>
      </c>
      <c r="E248" s="14">
        <v>6.8</v>
      </c>
      <c r="F248" s="14">
        <v>0</v>
      </c>
      <c r="G248" s="14">
        <v>2.6</v>
      </c>
      <c r="H248" s="14">
        <v>0.5</v>
      </c>
      <c r="I248" s="14">
        <v>0</v>
      </c>
      <c r="J248" s="14">
        <v>0</v>
      </c>
      <c r="K248" s="14">
        <v>0</v>
      </c>
      <c r="L248" s="14">
        <v>0</v>
      </c>
      <c r="M248" s="15">
        <v>0</v>
      </c>
      <c r="N248" s="16"/>
    </row>
    <row r="249" spans="1:14" ht="15.75" customHeight="1">
      <c r="A249" s="12">
        <v>20</v>
      </c>
      <c r="B249" s="13">
        <v>0</v>
      </c>
      <c r="C249" s="14">
        <v>0</v>
      </c>
      <c r="D249" s="14">
        <v>0</v>
      </c>
      <c r="E249" s="14">
        <v>48.1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5">
        <v>0</v>
      </c>
      <c r="N249" s="16"/>
    </row>
    <row r="250" spans="1:14" ht="15.75" customHeight="1">
      <c r="A250" s="12">
        <v>21</v>
      </c>
      <c r="B250" s="13">
        <v>0</v>
      </c>
      <c r="C250" s="14">
        <v>0</v>
      </c>
      <c r="D250" s="14">
        <v>0</v>
      </c>
      <c r="E250" s="14">
        <v>27.1</v>
      </c>
      <c r="F250" s="14">
        <v>15.8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5">
        <v>0</v>
      </c>
      <c r="N250" s="16"/>
    </row>
    <row r="251" spans="1:14" ht="15.75" customHeight="1">
      <c r="A251" s="12">
        <v>22</v>
      </c>
      <c r="B251" s="13">
        <v>6.3</v>
      </c>
      <c r="C251" s="14">
        <v>0</v>
      </c>
      <c r="D251" s="14">
        <v>0</v>
      </c>
      <c r="E251" s="14">
        <v>0.7</v>
      </c>
      <c r="F251" s="14">
        <v>12.8</v>
      </c>
      <c r="G251" s="14">
        <v>0</v>
      </c>
      <c r="H251" s="14">
        <v>1.4</v>
      </c>
      <c r="I251" s="14">
        <v>0</v>
      </c>
      <c r="J251" s="14">
        <v>0</v>
      </c>
      <c r="K251" s="14">
        <v>0</v>
      </c>
      <c r="L251" s="14">
        <v>0</v>
      </c>
      <c r="M251" s="15">
        <v>5.5</v>
      </c>
      <c r="N251" s="16"/>
    </row>
    <row r="252" spans="1:14" ht="15.75" customHeight="1">
      <c r="A252" s="12">
        <v>23</v>
      </c>
      <c r="B252" s="13">
        <v>0</v>
      </c>
      <c r="C252" s="14">
        <v>0</v>
      </c>
      <c r="D252" s="14">
        <v>0</v>
      </c>
      <c r="E252" s="14">
        <v>0</v>
      </c>
      <c r="F252" s="14">
        <v>9.8</v>
      </c>
      <c r="G252" s="14">
        <v>1.1</v>
      </c>
      <c r="H252" s="14">
        <v>6.2</v>
      </c>
      <c r="I252" s="14">
        <v>0</v>
      </c>
      <c r="J252" s="14">
        <v>0</v>
      </c>
      <c r="K252" s="14">
        <v>0</v>
      </c>
      <c r="L252" s="14">
        <v>0</v>
      </c>
      <c r="M252" s="15">
        <v>0</v>
      </c>
      <c r="N252" s="16"/>
    </row>
    <row r="253" spans="1:14" ht="15.75" customHeight="1">
      <c r="A253" s="12">
        <v>24</v>
      </c>
      <c r="B253" s="13">
        <v>0</v>
      </c>
      <c r="C253" s="14">
        <v>27</v>
      </c>
      <c r="D253" s="14">
        <v>0</v>
      </c>
      <c r="E253" s="14">
        <v>0</v>
      </c>
      <c r="F253" s="14">
        <v>1.2</v>
      </c>
      <c r="G253" s="14">
        <v>1.5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5">
        <v>0</v>
      </c>
      <c r="N253" s="16"/>
    </row>
    <row r="254" spans="1:14" ht="15.75" customHeight="1">
      <c r="A254" s="12">
        <v>25</v>
      </c>
      <c r="B254" s="13">
        <v>1.7</v>
      </c>
      <c r="C254" s="14">
        <v>33.5</v>
      </c>
      <c r="D254" s="14">
        <v>0</v>
      </c>
      <c r="E254" s="14">
        <v>0</v>
      </c>
      <c r="F254" s="14">
        <v>3.8</v>
      </c>
      <c r="G254" s="14">
        <v>0</v>
      </c>
      <c r="H254" s="14">
        <v>0.5</v>
      </c>
      <c r="I254" s="14">
        <v>3.5</v>
      </c>
      <c r="J254" s="14">
        <v>61.4</v>
      </c>
      <c r="K254" s="14">
        <v>0</v>
      </c>
      <c r="L254" s="14">
        <v>0</v>
      </c>
      <c r="M254" s="15">
        <v>7.5</v>
      </c>
      <c r="N254" s="16"/>
    </row>
    <row r="255" spans="1:14" ht="15.75" customHeight="1">
      <c r="A255" s="12">
        <v>26</v>
      </c>
      <c r="B255" s="13">
        <v>0</v>
      </c>
      <c r="C255" s="14">
        <v>79.1</v>
      </c>
      <c r="D255" s="14">
        <v>12.4</v>
      </c>
      <c r="E255" s="14">
        <v>0</v>
      </c>
      <c r="F255" s="14">
        <v>5.8</v>
      </c>
      <c r="G255" s="14">
        <v>0</v>
      </c>
      <c r="H255" s="14">
        <v>1.8</v>
      </c>
      <c r="I255" s="14">
        <v>2.5</v>
      </c>
      <c r="J255" s="14">
        <v>2.8</v>
      </c>
      <c r="K255" s="14">
        <v>0</v>
      </c>
      <c r="L255" s="14">
        <v>0</v>
      </c>
      <c r="M255" s="15">
        <v>0</v>
      </c>
      <c r="N255" s="16"/>
    </row>
    <row r="256" spans="1:14" ht="15.75" customHeight="1">
      <c r="A256" s="12">
        <v>27</v>
      </c>
      <c r="B256" s="13">
        <v>0</v>
      </c>
      <c r="C256" s="14">
        <v>0</v>
      </c>
      <c r="D256" s="14">
        <v>9.6</v>
      </c>
      <c r="E256" s="14">
        <v>0</v>
      </c>
      <c r="F256" s="14">
        <v>14.2</v>
      </c>
      <c r="G256" s="14">
        <v>13</v>
      </c>
      <c r="H256" s="14">
        <v>4.8</v>
      </c>
      <c r="I256" s="14">
        <v>11.9</v>
      </c>
      <c r="J256" s="14">
        <v>0</v>
      </c>
      <c r="K256" s="14">
        <v>0</v>
      </c>
      <c r="L256" s="14">
        <v>0</v>
      </c>
      <c r="M256" s="15">
        <v>2.1</v>
      </c>
      <c r="N256" s="16"/>
    </row>
    <row r="257" spans="1:14" ht="15.75" customHeight="1">
      <c r="A257" s="12">
        <v>28</v>
      </c>
      <c r="B257" s="13">
        <v>0</v>
      </c>
      <c r="C257" s="14">
        <v>0.5</v>
      </c>
      <c r="D257" s="14">
        <v>0</v>
      </c>
      <c r="E257" s="14">
        <v>77.9</v>
      </c>
      <c r="F257" s="14">
        <v>19.1</v>
      </c>
      <c r="G257" s="14">
        <v>41.2</v>
      </c>
      <c r="H257" s="14">
        <v>7.8</v>
      </c>
      <c r="I257" s="14">
        <v>0.6</v>
      </c>
      <c r="J257" s="14">
        <v>0</v>
      </c>
      <c r="K257" s="14">
        <v>0</v>
      </c>
      <c r="L257" s="14">
        <v>0</v>
      </c>
      <c r="M257" s="15">
        <v>0.6</v>
      </c>
      <c r="N257" s="16"/>
    </row>
    <row r="258" spans="1:14" ht="15.75" customHeight="1">
      <c r="A258" s="12">
        <v>29</v>
      </c>
      <c r="B258" s="13">
        <v>0</v>
      </c>
      <c r="C258" s="14">
        <v>0.6</v>
      </c>
      <c r="D258" s="14">
        <v>0.8</v>
      </c>
      <c r="E258" s="14">
        <v>24.6</v>
      </c>
      <c r="F258" s="14">
        <v>25.3</v>
      </c>
      <c r="G258" s="14">
        <v>2</v>
      </c>
      <c r="H258" s="14">
        <v>0</v>
      </c>
      <c r="I258" s="14">
        <v>0</v>
      </c>
      <c r="J258" s="14">
        <v>0</v>
      </c>
      <c r="K258" s="14">
        <v>0</v>
      </c>
      <c r="L258" s="14"/>
      <c r="M258" s="15">
        <v>0.9</v>
      </c>
      <c r="N258" s="16"/>
    </row>
    <row r="259" spans="1:14" ht="15.75" customHeight="1">
      <c r="A259" s="12">
        <v>30</v>
      </c>
      <c r="B259" s="13">
        <v>6.1</v>
      </c>
      <c r="C259" s="14">
        <v>13.4</v>
      </c>
      <c r="D259" s="14">
        <v>5.5</v>
      </c>
      <c r="E259" s="14">
        <v>5</v>
      </c>
      <c r="F259" s="14">
        <v>9.3</v>
      </c>
      <c r="G259" s="14">
        <v>3.5</v>
      </c>
      <c r="H259" s="14">
        <v>0</v>
      </c>
      <c r="I259" s="14">
        <v>0</v>
      </c>
      <c r="J259" s="14">
        <v>0</v>
      </c>
      <c r="K259" s="14">
        <v>0</v>
      </c>
      <c r="L259" s="14"/>
      <c r="M259" s="15">
        <v>0.2</v>
      </c>
      <c r="N259" s="16"/>
    </row>
    <row r="260" spans="1:14" ht="15.75" customHeight="1">
      <c r="A260" s="17">
        <v>31</v>
      </c>
      <c r="B260" s="36"/>
      <c r="C260" s="37">
        <v>5.5</v>
      </c>
      <c r="D260" s="37"/>
      <c r="E260" s="37">
        <v>0</v>
      </c>
      <c r="F260" s="37">
        <v>0</v>
      </c>
      <c r="G260" s="37"/>
      <c r="H260" s="37">
        <v>0</v>
      </c>
      <c r="I260" s="37"/>
      <c r="J260" s="37">
        <v>0</v>
      </c>
      <c r="K260" s="14">
        <v>0</v>
      </c>
      <c r="L260" s="37"/>
      <c r="M260" s="15">
        <v>0</v>
      </c>
      <c r="N260" s="21"/>
    </row>
    <row r="261" spans="1:15" ht="15.75" customHeight="1">
      <c r="A261" s="22" t="s">
        <v>14</v>
      </c>
      <c r="B261" s="8">
        <f aca="true" t="shared" si="10" ref="B261:M261">SUM(B230:B260)</f>
        <v>95.6</v>
      </c>
      <c r="C261" s="9">
        <f t="shared" si="10"/>
        <v>475.79999999999995</v>
      </c>
      <c r="D261" s="9">
        <f t="shared" si="10"/>
        <v>67.5</v>
      </c>
      <c r="E261" s="9">
        <f t="shared" si="10"/>
        <v>247.89999999999998</v>
      </c>
      <c r="F261" s="9">
        <f t="shared" si="10"/>
        <v>228.30000000000004</v>
      </c>
      <c r="G261" s="9">
        <f t="shared" si="10"/>
        <v>266.7</v>
      </c>
      <c r="H261" s="9">
        <f t="shared" si="10"/>
        <v>30.3</v>
      </c>
      <c r="I261" s="9">
        <f t="shared" si="10"/>
        <v>70.4</v>
      </c>
      <c r="J261" s="9">
        <f t="shared" si="10"/>
        <v>85.7</v>
      </c>
      <c r="K261" s="9">
        <f t="shared" si="10"/>
        <v>7.5</v>
      </c>
      <c r="L261" s="9">
        <f t="shared" si="10"/>
        <v>1.8</v>
      </c>
      <c r="M261" s="10">
        <f t="shared" si="10"/>
        <v>59.7</v>
      </c>
      <c r="N261" s="23">
        <f>SUM(B261:M261)</f>
        <v>1637.2</v>
      </c>
      <c r="O261" s="1" t="s">
        <v>15</v>
      </c>
    </row>
    <row r="262" spans="1:15" ht="15.75" customHeight="1">
      <c r="A262" s="7" t="s">
        <v>16</v>
      </c>
      <c r="B262" s="33">
        <f>AVERAGE(B230:B260)</f>
        <v>3.1866666666666665</v>
      </c>
      <c r="C262" s="34">
        <f aca="true" t="shared" si="11" ref="C262:M262">AVERAGE(C230:C260)</f>
        <v>15.348387096774193</v>
      </c>
      <c r="D262" s="34">
        <f t="shared" si="11"/>
        <v>2.25</v>
      </c>
      <c r="E262" s="34">
        <f t="shared" si="11"/>
        <v>7.9967741935483865</v>
      </c>
      <c r="F262" s="34">
        <f t="shared" si="11"/>
        <v>7.36451612903226</v>
      </c>
      <c r="G262" s="34">
        <f t="shared" si="11"/>
        <v>8.889999999999999</v>
      </c>
      <c r="H262" s="34">
        <f t="shared" si="11"/>
        <v>0.9774193548387097</v>
      </c>
      <c r="I262" s="34">
        <f t="shared" si="11"/>
        <v>2.3466666666666667</v>
      </c>
      <c r="J262" s="34">
        <f t="shared" si="11"/>
        <v>2.764516129032258</v>
      </c>
      <c r="K262" s="34">
        <f t="shared" si="11"/>
        <v>0.24193548387096775</v>
      </c>
      <c r="L262" s="34">
        <f t="shared" si="11"/>
        <v>0.0642857142857143</v>
      </c>
      <c r="M262" s="35">
        <f t="shared" si="11"/>
        <v>1.9258064516129034</v>
      </c>
      <c r="N262" s="42">
        <f>AVERAGE(B262:M262)</f>
        <v>4.446414490527395</v>
      </c>
      <c r="O262" s="1" t="s">
        <v>17</v>
      </c>
    </row>
    <row r="263" spans="1:15" ht="15.75" customHeight="1">
      <c r="A263" s="25" t="s">
        <v>18</v>
      </c>
      <c r="B263" s="43">
        <v>6</v>
      </c>
      <c r="C263" s="44">
        <v>20</v>
      </c>
      <c r="D263" s="44">
        <v>13</v>
      </c>
      <c r="E263" s="44">
        <v>16</v>
      </c>
      <c r="F263" s="44">
        <v>23</v>
      </c>
      <c r="G263" s="44">
        <v>20</v>
      </c>
      <c r="H263" s="44">
        <v>9</v>
      </c>
      <c r="I263" s="44">
        <v>8</v>
      </c>
      <c r="J263" s="44">
        <v>6</v>
      </c>
      <c r="K263" s="44">
        <v>2</v>
      </c>
      <c r="L263" s="44">
        <v>1</v>
      </c>
      <c r="M263" s="45">
        <v>12</v>
      </c>
      <c r="N263" s="29">
        <f>SUM(B263:M263)</f>
        <v>136</v>
      </c>
      <c r="O263" s="1" t="s">
        <v>18</v>
      </c>
    </row>
    <row r="264" spans="1:15" ht="18.75">
      <c r="A264" s="30" t="s">
        <v>22</v>
      </c>
      <c r="C264" s="31"/>
      <c r="D264" s="32" t="s">
        <v>19</v>
      </c>
      <c r="E264" s="69"/>
      <c r="F264" s="69"/>
      <c r="I264" s="32" t="s">
        <v>29</v>
      </c>
      <c r="K264" s="31"/>
      <c r="L264" s="32" t="s">
        <v>19</v>
      </c>
      <c r="M264" s="69"/>
      <c r="N264" s="69"/>
      <c r="O264" s="65"/>
    </row>
    <row r="265" spans="1:15" ht="18.75">
      <c r="A265" s="30" t="s">
        <v>23</v>
      </c>
      <c r="C265" s="31"/>
      <c r="D265" s="32" t="s">
        <v>19</v>
      </c>
      <c r="E265" s="66"/>
      <c r="F265" s="66"/>
      <c r="I265" s="32" t="s">
        <v>30</v>
      </c>
      <c r="K265" s="31"/>
      <c r="L265" s="32" t="s">
        <v>19</v>
      </c>
      <c r="M265" s="66"/>
      <c r="N265" s="66"/>
      <c r="O265" s="65"/>
    </row>
    <row r="266" spans="1:15" ht="18.75">
      <c r="A266" s="30" t="s">
        <v>24</v>
      </c>
      <c r="C266" s="31"/>
      <c r="D266" s="32" t="s">
        <v>19</v>
      </c>
      <c r="E266" s="66"/>
      <c r="F266" s="66"/>
      <c r="I266" s="32" t="s">
        <v>31</v>
      </c>
      <c r="K266" s="31"/>
      <c r="L266" s="32" t="s">
        <v>19</v>
      </c>
      <c r="M266" s="66"/>
      <c r="N266" s="66"/>
      <c r="O266" s="65"/>
    </row>
    <row r="267" spans="1:15" ht="18.75">
      <c r="A267" s="30" t="s">
        <v>25</v>
      </c>
      <c r="C267" s="31"/>
      <c r="D267" s="32" t="s">
        <v>19</v>
      </c>
      <c r="E267" s="66"/>
      <c r="F267" s="66"/>
      <c r="I267" s="32" t="s">
        <v>32</v>
      </c>
      <c r="K267" s="31"/>
      <c r="L267" s="32" t="s">
        <v>19</v>
      </c>
      <c r="M267" s="66"/>
      <c r="N267" s="66"/>
      <c r="O267" s="65"/>
    </row>
    <row r="268" spans="1:15" ht="18.75">
      <c r="A268" s="30" t="s">
        <v>26</v>
      </c>
      <c r="C268" s="31"/>
      <c r="D268" s="32" t="s">
        <v>19</v>
      </c>
      <c r="E268" s="66"/>
      <c r="F268" s="66"/>
      <c r="I268" s="32" t="s">
        <v>33</v>
      </c>
      <c r="K268" s="31"/>
      <c r="L268" s="32" t="s">
        <v>19</v>
      </c>
      <c r="M268" s="66"/>
      <c r="N268" s="66"/>
      <c r="O268" s="65"/>
    </row>
    <row r="269" spans="1:15" ht="18.75">
      <c r="A269" s="30" t="s">
        <v>27</v>
      </c>
      <c r="C269" s="31"/>
      <c r="D269" s="32" t="s">
        <v>19</v>
      </c>
      <c r="E269" s="66"/>
      <c r="F269" s="66"/>
      <c r="I269" s="32" t="s">
        <v>34</v>
      </c>
      <c r="K269" s="31"/>
      <c r="L269" s="32" t="s">
        <v>19</v>
      </c>
      <c r="M269" s="66"/>
      <c r="N269" s="66"/>
      <c r="O269" s="65"/>
    </row>
    <row r="270" spans="1:6" ht="18.75">
      <c r="A270" s="30" t="s">
        <v>28</v>
      </c>
      <c r="C270" s="31"/>
      <c r="D270" s="32" t="s">
        <v>19</v>
      </c>
      <c r="E270" s="66"/>
      <c r="F270" s="66"/>
    </row>
    <row r="271" spans="1:15" ht="18.75">
      <c r="A271" s="67" t="s">
        <v>20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</row>
    <row r="272" spans="1:15" ht="18.75">
      <c r="A272" s="67" t="s">
        <v>40</v>
      </c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</row>
    <row r="273" ht="4.5" customHeight="1"/>
    <row r="274" spans="1:14" ht="18.75">
      <c r="A274" s="2" t="s">
        <v>0</v>
      </c>
      <c r="B274" s="3" t="s">
        <v>1</v>
      </c>
      <c r="C274" s="4" t="s">
        <v>2</v>
      </c>
      <c r="D274" s="4" t="s">
        <v>3</v>
      </c>
      <c r="E274" s="4" t="s">
        <v>4</v>
      </c>
      <c r="F274" s="4" t="s">
        <v>5</v>
      </c>
      <c r="G274" s="4" t="s">
        <v>6</v>
      </c>
      <c r="H274" s="4" t="s">
        <v>7</v>
      </c>
      <c r="I274" s="4" t="s">
        <v>8</v>
      </c>
      <c r="J274" s="4" t="s">
        <v>9</v>
      </c>
      <c r="K274" s="4" t="s">
        <v>10</v>
      </c>
      <c r="L274" s="4" t="s">
        <v>11</v>
      </c>
      <c r="M274" s="5" t="s">
        <v>12</v>
      </c>
      <c r="N274" s="6" t="s">
        <v>13</v>
      </c>
    </row>
    <row r="275" spans="1:14" ht="15.75" customHeight="1">
      <c r="A275" s="22">
        <v>1</v>
      </c>
      <c r="B275" s="8">
        <v>0</v>
      </c>
      <c r="C275" s="9">
        <v>15.5</v>
      </c>
      <c r="D275" s="9">
        <v>3.2</v>
      </c>
      <c r="E275" s="9">
        <v>10.5</v>
      </c>
      <c r="F275" s="9">
        <v>0</v>
      </c>
      <c r="G275" s="9">
        <v>18.3</v>
      </c>
      <c r="H275" s="9">
        <v>0</v>
      </c>
      <c r="I275" s="9">
        <v>0</v>
      </c>
      <c r="J275" s="14">
        <v>0</v>
      </c>
      <c r="K275" s="14">
        <v>0</v>
      </c>
      <c r="L275" s="14">
        <v>0</v>
      </c>
      <c r="M275" s="48">
        <v>0</v>
      </c>
      <c r="N275" s="49"/>
    </row>
    <row r="276" spans="1:14" ht="15.75" customHeight="1">
      <c r="A276" s="12">
        <v>2</v>
      </c>
      <c r="B276" s="13">
        <v>0</v>
      </c>
      <c r="C276" s="14">
        <v>16</v>
      </c>
      <c r="D276" s="14">
        <v>26.1</v>
      </c>
      <c r="E276" s="14">
        <v>5.4</v>
      </c>
      <c r="F276" s="14">
        <v>45.7</v>
      </c>
      <c r="G276" s="14">
        <v>28.5</v>
      </c>
      <c r="H276" s="14">
        <v>7</v>
      </c>
      <c r="I276" s="14">
        <v>0</v>
      </c>
      <c r="J276" s="14">
        <v>0</v>
      </c>
      <c r="K276" s="14">
        <v>0</v>
      </c>
      <c r="L276" s="14">
        <v>0</v>
      </c>
      <c r="M276" s="48">
        <v>0</v>
      </c>
      <c r="N276" s="50"/>
    </row>
    <row r="277" spans="1:14" ht="15.75" customHeight="1">
      <c r="A277" s="12">
        <v>3</v>
      </c>
      <c r="B277" s="13">
        <v>0</v>
      </c>
      <c r="C277" s="14">
        <v>0</v>
      </c>
      <c r="D277" s="14">
        <v>0</v>
      </c>
      <c r="E277" s="14">
        <v>0</v>
      </c>
      <c r="F277" s="14">
        <v>1.7</v>
      </c>
      <c r="G277" s="14">
        <v>51.1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48">
        <v>0</v>
      </c>
      <c r="N277" s="50"/>
    </row>
    <row r="278" spans="1:14" ht="15.75" customHeight="1">
      <c r="A278" s="12">
        <v>4</v>
      </c>
      <c r="B278" s="13">
        <v>0</v>
      </c>
      <c r="C278" s="14">
        <v>0</v>
      </c>
      <c r="D278" s="14">
        <v>2.6</v>
      </c>
      <c r="E278" s="14">
        <v>0</v>
      </c>
      <c r="F278" s="14">
        <v>0</v>
      </c>
      <c r="G278" s="14">
        <v>18.1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48">
        <v>0</v>
      </c>
      <c r="N278" s="50"/>
    </row>
    <row r="279" spans="1:14" ht="15.75" customHeight="1">
      <c r="A279" s="12">
        <v>5</v>
      </c>
      <c r="B279" s="13">
        <v>0</v>
      </c>
      <c r="C279" s="14">
        <v>0.6</v>
      </c>
      <c r="D279" s="14">
        <v>0</v>
      </c>
      <c r="E279" s="14">
        <v>0</v>
      </c>
      <c r="F279" s="14">
        <v>0</v>
      </c>
      <c r="G279" s="14">
        <v>18.6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48">
        <v>0</v>
      </c>
      <c r="N279" s="50"/>
    </row>
    <row r="280" spans="1:14" ht="15.75" customHeight="1">
      <c r="A280" s="12">
        <v>6</v>
      </c>
      <c r="B280" s="13">
        <v>0</v>
      </c>
      <c r="C280" s="14">
        <v>0</v>
      </c>
      <c r="D280" s="14">
        <v>29.3</v>
      </c>
      <c r="E280" s="14">
        <v>0</v>
      </c>
      <c r="F280" s="14">
        <v>0</v>
      </c>
      <c r="G280" s="14">
        <v>52.4</v>
      </c>
      <c r="H280" s="14">
        <v>2.7</v>
      </c>
      <c r="I280" s="14">
        <v>0</v>
      </c>
      <c r="J280" s="14">
        <v>0</v>
      </c>
      <c r="K280" s="14">
        <v>0</v>
      </c>
      <c r="L280" s="14">
        <v>0</v>
      </c>
      <c r="M280" s="48">
        <v>0</v>
      </c>
      <c r="N280" s="50"/>
    </row>
    <row r="281" spans="1:14" ht="15.75" customHeight="1">
      <c r="A281" s="12">
        <v>7</v>
      </c>
      <c r="B281" s="13">
        <v>0</v>
      </c>
      <c r="C281" s="14">
        <v>0</v>
      </c>
      <c r="D281" s="14">
        <v>0.1</v>
      </c>
      <c r="E281" s="14">
        <v>15.6</v>
      </c>
      <c r="F281" s="14">
        <v>20.5</v>
      </c>
      <c r="G281" s="14">
        <v>1.4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48">
        <v>0</v>
      </c>
      <c r="N281" s="50"/>
    </row>
    <row r="282" spans="1:14" ht="15.75" customHeight="1">
      <c r="A282" s="12">
        <v>8</v>
      </c>
      <c r="B282" s="13">
        <v>0</v>
      </c>
      <c r="C282" s="14">
        <v>0</v>
      </c>
      <c r="D282" s="14">
        <v>0</v>
      </c>
      <c r="E282" s="14">
        <v>5.9</v>
      </c>
      <c r="F282" s="14">
        <v>5.1</v>
      </c>
      <c r="G282" s="14">
        <v>10.3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48">
        <v>0</v>
      </c>
      <c r="N282" s="50"/>
    </row>
    <row r="283" spans="1:14" ht="15.75" customHeight="1">
      <c r="A283" s="12">
        <v>9</v>
      </c>
      <c r="B283" s="13">
        <v>0</v>
      </c>
      <c r="C283" s="14">
        <v>0</v>
      </c>
      <c r="D283" s="14">
        <v>0</v>
      </c>
      <c r="E283" s="14">
        <v>0</v>
      </c>
      <c r="F283" s="14">
        <v>0.5</v>
      </c>
      <c r="G283" s="14">
        <v>28.1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48">
        <v>0</v>
      </c>
      <c r="N283" s="50"/>
    </row>
    <row r="284" spans="1:14" ht="15.75" customHeight="1">
      <c r="A284" s="12">
        <v>10</v>
      </c>
      <c r="B284" s="13">
        <v>0</v>
      </c>
      <c r="C284" s="14">
        <v>0</v>
      </c>
      <c r="D284" s="14">
        <v>0.6</v>
      </c>
      <c r="E284" s="14">
        <v>14.6</v>
      </c>
      <c r="F284" s="14">
        <v>4.3</v>
      </c>
      <c r="G284" s="14">
        <v>13.6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48">
        <v>0</v>
      </c>
      <c r="N284" s="50"/>
    </row>
    <row r="285" spans="1:14" ht="15.75" customHeight="1">
      <c r="A285" s="12">
        <v>11</v>
      </c>
      <c r="B285" s="13">
        <v>0.6</v>
      </c>
      <c r="C285" s="14">
        <v>12.9</v>
      </c>
      <c r="D285" s="14">
        <v>0.2</v>
      </c>
      <c r="E285" s="14">
        <v>44.4</v>
      </c>
      <c r="F285" s="14">
        <v>42.7</v>
      </c>
      <c r="G285" s="14">
        <v>8.2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48">
        <v>0</v>
      </c>
      <c r="N285" s="50"/>
    </row>
    <row r="286" spans="1:14" ht="15.75" customHeight="1">
      <c r="A286" s="12">
        <v>12</v>
      </c>
      <c r="B286" s="13">
        <v>0</v>
      </c>
      <c r="C286" s="14">
        <v>13.7</v>
      </c>
      <c r="D286" s="14">
        <v>0</v>
      </c>
      <c r="E286" s="14">
        <v>1.2</v>
      </c>
      <c r="F286" s="14">
        <v>13</v>
      </c>
      <c r="G286" s="14">
        <v>24.1</v>
      </c>
      <c r="H286" s="14">
        <v>7.1</v>
      </c>
      <c r="I286" s="14">
        <v>0</v>
      </c>
      <c r="J286" s="14">
        <v>0</v>
      </c>
      <c r="K286" s="14">
        <v>31.7</v>
      </c>
      <c r="L286" s="14">
        <v>0</v>
      </c>
      <c r="M286" s="48">
        <v>0</v>
      </c>
      <c r="N286" s="50"/>
    </row>
    <row r="287" spans="1:14" ht="15.75" customHeight="1">
      <c r="A287" s="12">
        <v>13</v>
      </c>
      <c r="B287" s="13">
        <v>0</v>
      </c>
      <c r="C287" s="14">
        <v>0</v>
      </c>
      <c r="D287" s="14">
        <v>0</v>
      </c>
      <c r="E287" s="14">
        <v>22.8</v>
      </c>
      <c r="F287" s="14">
        <v>0</v>
      </c>
      <c r="G287" s="14">
        <v>4.8</v>
      </c>
      <c r="H287" s="14">
        <v>2.1</v>
      </c>
      <c r="I287" s="14">
        <v>0</v>
      </c>
      <c r="J287" s="14">
        <v>0</v>
      </c>
      <c r="K287" s="14">
        <v>0</v>
      </c>
      <c r="L287" s="14">
        <v>0</v>
      </c>
      <c r="M287" s="15">
        <v>0</v>
      </c>
      <c r="N287" s="16"/>
    </row>
    <row r="288" spans="1:14" ht="15.75" customHeight="1">
      <c r="A288" s="12">
        <v>14</v>
      </c>
      <c r="B288" s="13">
        <v>0</v>
      </c>
      <c r="C288" s="14">
        <v>0</v>
      </c>
      <c r="D288" s="14">
        <v>0.6</v>
      </c>
      <c r="E288" s="14">
        <v>0.3</v>
      </c>
      <c r="F288" s="14">
        <v>0</v>
      </c>
      <c r="G288" s="14">
        <v>0.2</v>
      </c>
      <c r="H288" s="14">
        <v>0.8</v>
      </c>
      <c r="I288" s="14">
        <v>0</v>
      </c>
      <c r="J288" s="14">
        <v>0</v>
      </c>
      <c r="K288" s="14">
        <v>3.2</v>
      </c>
      <c r="L288" s="14">
        <v>0</v>
      </c>
      <c r="M288" s="15">
        <v>0</v>
      </c>
      <c r="N288" s="16"/>
    </row>
    <row r="289" spans="1:14" ht="15.75" customHeight="1">
      <c r="A289" s="12">
        <v>15</v>
      </c>
      <c r="B289" s="13">
        <v>6.8</v>
      </c>
      <c r="C289" s="14">
        <v>0</v>
      </c>
      <c r="D289" s="14">
        <v>0.9</v>
      </c>
      <c r="E289" s="14">
        <v>0</v>
      </c>
      <c r="F289" s="14">
        <v>0</v>
      </c>
      <c r="G289" s="14">
        <v>0</v>
      </c>
      <c r="H289" s="14">
        <v>6.8</v>
      </c>
      <c r="I289" s="14">
        <v>0</v>
      </c>
      <c r="J289" s="14">
        <v>0</v>
      </c>
      <c r="K289" s="14">
        <v>0</v>
      </c>
      <c r="L289" s="14">
        <v>0</v>
      </c>
      <c r="M289" s="15">
        <v>0.3</v>
      </c>
      <c r="N289" s="16"/>
    </row>
    <row r="290" spans="1:14" ht="15.75" customHeight="1">
      <c r="A290" s="12">
        <v>16</v>
      </c>
      <c r="B290" s="13">
        <v>1.9</v>
      </c>
      <c r="C290" s="14">
        <v>0</v>
      </c>
      <c r="D290" s="14">
        <v>13.7</v>
      </c>
      <c r="E290" s="14">
        <v>8.4</v>
      </c>
      <c r="F290" s="14">
        <v>23.4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5">
        <v>0</v>
      </c>
      <c r="N290" s="16"/>
    </row>
    <row r="291" spans="1:14" ht="15.75" customHeight="1">
      <c r="A291" s="12">
        <v>17</v>
      </c>
      <c r="B291" s="13">
        <v>0.9</v>
      </c>
      <c r="C291" s="14">
        <v>0</v>
      </c>
      <c r="D291" s="14">
        <v>6.7</v>
      </c>
      <c r="E291" s="14">
        <v>0</v>
      </c>
      <c r="F291" s="14">
        <v>18.1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5">
        <v>0</v>
      </c>
      <c r="N291" s="16"/>
    </row>
    <row r="292" spans="1:14" ht="15.75" customHeight="1">
      <c r="A292" s="12">
        <v>18</v>
      </c>
      <c r="B292" s="13">
        <v>9.7</v>
      </c>
      <c r="C292" s="14">
        <v>3.4</v>
      </c>
      <c r="D292" s="14">
        <v>3.8</v>
      </c>
      <c r="E292" s="14">
        <v>0</v>
      </c>
      <c r="F292" s="14">
        <v>27.2</v>
      </c>
      <c r="G292" s="14">
        <v>2.6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5">
        <v>0</v>
      </c>
      <c r="N292" s="16"/>
    </row>
    <row r="293" spans="1:14" ht="15.75" customHeight="1">
      <c r="A293" s="12">
        <v>19</v>
      </c>
      <c r="B293" s="13">
        <v>0</v>
      </c>
      <c r="C293" s="14">
        <v>1.4</v>
      </c>
      <c r="D293" s="14">
        <v>3.5</v>
      </c>
      <c r="E293" s="14">
        <v>0</v>
      </c>
      <c r="F293" s="14">
        <v>18</v>
      </c>
      <c r="G293" s="14">
        <v>0</v>
      </c>
      <c r="H293" s="14">
        <v>2.7</v>
      </c>
      <c r="I293" s="14">
        <v>0</v>
      </c>
      <c r="J293" s="14">
        <v>0</v>
      </c>
      <c r="K293" s="14">
        <v>0</v>
      </c>
      <c r="L293" s="14">
        <v>0</v>
      </c>
      <c r="M293" s="15">
        <v>0</v>
      </c>
      <c r="N293" s="16"/>
    </row>
    <row r="294" spans="1:14" ht="15.75" customHeight="1">
      <c r="A294" s="12">
        <v>20</v>
      </c>
      <c r="B294" s="13">
        <v>0</v>
      </c>
      <c r="C294" s="14">
        <v>0</v>
      </c>
      <c r="D294" s="14">
        <v>0</v>
      </c>
      <c r="E294" s="14">
        <v>0</v>
      </c>
      <c r="F294" s="14">
        <v>4.1</v>
      </c>
      <c r="G294" s="14">
        <v>3.4</v>
      </c>
      <c r="H294" s="14">
        <v>0.6</v>
      </c>
      <c r="I294" s="14">
        <v>0</v>
      </c>
      <c r="J294" s="14">
        <v>0</v>
      </c>
      <c r="K294" s="14">
        <v>0</v>
      </c>
      <c r="L294" s="14">
        <v>0</v>
      </c>
      <c r="M294" s="15">
        <v>0</v>
      </c>
      <c r="N294" s="16"/>
    </row>
    <row r="295" spans="1:14" ht="15.75" customHeight="1">
      <c r="A295" s="12">
        <v>21</v>
      </c>
      <c r="B295" s="13">
        <v>0</v>
      </c>
      <c r="C295" s="14">
        <v>0</v>
      </c>
      <c r="D295" s="14">
        <v>2.1</v>
      </c>
      <c r="E295" s="14">
        <v>8</v>
      </c>
      <c r="F295" s="14">
        <v>0</v>
      </c>
      <c r="G295" s="14">
        <v>0.2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5">
        <v>0</v>
      </c>
      <c r="N295" s="16"/>
    </row>
    <row r="296" spans="1:14" ht="15.75" customHeight="1">
      <c r="A296" s="12">
        <v>22</v>
      </c>
      <c r="B296" s="13">
        <v>0</v>
      </c>
      <c r="C296" s="14">
        <v>2.6</v>
      </c>
      <c r="D296" s="14">
        <v>0</v>
      </c>
      <c r="E296" s="14">
        <v>63.4</v>
      </c>
      <c r="F296" s="14">
        <v>0.3</v>
      </c>
      <c r="G296" s="14">
        <v>2.8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5">
        <v>0</v>
      </c>
      <c r="N296" s="16"/>
    </row>
    <row r="297" spans="1:14" ht="15.75" customHeight="1">
      <c r="A297" s="12">
        <v>23</v>
      </c>
      <c r="B297" s="13">
        <v>0</v>
      </c>
      <c r="C297" s="14">
        <v>0.3</v>
      </c>
      <c r="D297" s="14">
        <v>0</v>
      </c>
      <c r="E297" s="14">
        <v>75</v>
      </c>
      <c r="F297" s="14">
        <v>11.7</v>
      </c>
      <c r="G297" s="14">
        <v>0.9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5">
        <v>0</v>
      </c>
      <c r="N297" s="16"/>
    </row>
    <row r="298" spans="1:14" ht="15.75" customHeight="1">
      <c r="A298" s="12">
        <v>24</v>
      </c>
      <c r="B298" s="13">
        <v>0</v>
      </c>
      <c r="C298" s="14">
        <v>44.7</v>
      </c>
      <c r="D298" s="14">
        <v>0</v>
      </c>
      <c r="E298" s="14">
        <v>1.1</v>
      </c>
      <c r="F298" s="14">
        <v>1.1</v>
      </c>
      <c r="G298" s="14">
        <v>4.8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5">
        <v>0</v>
      </c>
      <c r="N298" s="16"/>
    </row>
    <row r="299" spans="1:14" ht="15.75" customHeight="1">
      <c r="A299" s="12">
        <v>25</v>
      </c>
      <c r="B299" s="13">
        <v>1.7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 t="s">
        <v>41</v>
      </c>
      <c r="I299" s="14">
        <v>0</v>
      </c>
      <c r="J299" s="14">
        <v>0</v>
      </c>
      <c r="K299" s="14">
        <v>0</v>
      </c>
      <c r="L299" s="14">
        <v>0</v>
      </c>
      <c r="M299" s="15">
        <v>0</v>
      </c>
      <c r="N299" s="16"/>
    </row>
    <row r="300" spans="1:14" ht="15.75" customHeight="1">
      <c r="A300" s="12">
        <v>26</v>
      </c>
      <c r="B300" s="13">
        <v>0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5">
        <v>0</v>
      </c>
      <c r="N300" s="16"/>
    </row>
    <row r="301" spans="1:14" ht="15.75" customHeight="1">
      <c r="A301" s="12">
        <v>27</v>
      </c>
      <c r="B301" s="13">
        <v>0</v>
      </c>
      <c r="C301" s="14">
        <v>0</v>
      </c>
      <c r="D301" s="14">
        <v>45</v>
      </c>
      <c r="E301" s="14">
        <v>12.7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5">
        <v>0</v>
      </c>
      <c r="N301" s="16"/>
    </row>
    <row r="302" spans="1:14" ht="15.75" customHeight="1">
      <c r="A302" s="12">
        <v>28</v>
      </c>
      <c r="B302" s="13">
        <v>9.8</v>
      </c>
      <c r="C302" s="14">
        <v>0</v>
      </c>
      <c r="D302" s="14">
        <v>10.2</v>
      </c>
      <c r="E302" s="14">
        <v>0.3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5">
        <v>0</v>
      </c>
      <c r="N302" s="16"/>
    </row>
    <row r="303" spans="1:14" ht="15.75" customHeight="1">
      <c r="A303" s="12">
        <v>29</v>
      </c>
      <c r="B303" s="13">
        <v>25.7</v>
      </c>
      <c r="C303" s="14">
        <v>0</v>
      </c>
      <c r="D303" s="14">
        <v>3.7</v>
      </c>
      <c r="E303" s="14">
        <v>11.5</v>
      </c>
      <c r="F303" s="14">
        <v>2.6</v>
      </c>
      <c r="G303" s="14">
        <v>0.3</v>
      </c>
      <c r="H303" s="14">
        <v>4.3</v>
      </c>
      <c r="I303" s="14">
        <v>0</v>
      </c>
      <c r="J303" s="14">
        <v>0</v>
      </c>
      <c r="K303" s="14">
        <v>0</v>
      </c>
      <c r="L303" s="14">
        <v>0</v>
      </c>
      <c r="M303" s="15">
        <v>0</v>
      </c>
      <c r="N303" s="16"/>
    </row>
    <row r="304" spans="1:14" ht="15.75" customHeight="1">
      <c r="A304" s="12">
        <v>30</v>
      </c>
      <c r="B304" s="13">
        <v>0</v>
      </c>
      <c r="C304" s="14">
        <v>1.8</v>
      </c>
      <c r="D304" s="14">
        <v>3.5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/>
      <c r="M304" s="15">
        <v>0</v>
      </c>
      <c r="N304" s="16"/>
    </row>
    <row r="305" spans="1:14" ht="15.75" customHeight="1">
      <c r="A305" s="17">
        <v>31</v>
      </c>
      <c r="B305" s="36"/>
      <c r="C305" s="37">
        <v>12</v>
      </c>
      <c r="D305" s="37"/>
      <c r="E305" s="37">
        <v>0</v>
      </c>
      <c r="F305" s="37">
        <v>0</v>
      </c>
      <c r="G305" s="37"/>
      <c r="H305" s="37">
        <v>0</v>
      </c>
      <c r="I305" s="37"/>
      <c r="J305" s="14">
        <v>0</v>
      </c>
      <c r="K305" s="14">
        <v>0</v>
      </c>
      <c r="L305" s="37"/>
      <c r="M305" s="15">
        <v>0</v>
      </c>
      <c r="N305" s="21"/>
    </row>
    <row r="306" spans="1:15" ht="15.75" customHeight="1">
      <c r="A306" s="22" t="s">
        <v>14</v>
      </c>
      <c r="B306" s="8">
        <f aca="true" t="shared" si="12" ref="B306:M306">SUM(B275:B305)</f>
        <v>57.099999999999994</v>
      </c>
      <c r="C306" s="9">
        <f t="shared" si="12"/>
        <v>124.89999999999999</v>
      </c>
      <c r="D306" s="9">
        <f t="shared" si="12"/>
        <v>155.79999999999998</v>
      </c>
      <c r="E306" s="9">
        <f t="shared" si="12"/>
        <v>301.1</v>
      </c>
      <c r="F306" s="9">
        <f t="shared" si="12"/>
        <v>239.99999999999997</v>
      </c>
      <c r="G306" s="9">
        <f t="shared" si="12"/>
        <v>292.7</v>
      </c>
      <c r="H306" s="9">
        <f t="shared" si="12"/>
        <v>34.1</v>
      </c>
      <c r="I306" s="9">
        <f t="shared" si="12"/>
        <v>0</v>
      </c>
      <c r="J306" s="9">
        <f t="shared" si="12"/>
        <v>0</v>
      </c>
      <c r="K306" s="9">
        <f t="shared" si="12"/>
        <v>34.9</v>
      </c>
      <c r="L306" s="9">
        <f t="shared" si="12"/>
        <v>0</v>
      </c>
      <c r="M306" s="10">
        <f t="shared" si="12"/>
        <v>0.3</v>
      </c>
      <c r="N306" s="23">
        <f>SUM(B306:M306)</f>
        <v>1240.8999999999999</v>
      </c>
      <c r="O306" s="1" t="s">
        <v>15</v>
      </c>
    </row>
    <row r="307" spans="1:15" ht="15.75" customHeight="1">
      <c r="A307" s="7" t="s">
        <v>16</v>
      </c>
      <c r="B307" s="33">
        <f>AVERAGE(B275:B305)</f>
        <v>1.903333333333333</v>
      </c>
      <c r="C307" s="34">
        <f aca="true" t="shared" si="13" ref="C307:M307">AVERAGE(C275:C305)</f>
        <v>4.0290322580645155</v>
      </c>
      <c r="D307" s="34">
        <f t="shared" si="13"/>
        <v>5.1933333333333325</v>
      </c>
      <c r="E307" s="34">
        <f t="shared" si="13"/>
        <v>9.712903225806452</v>
      </c>
      <c r="F307" s="34">
        <f t="shared" si="13"/>
        <v>7.741935483870967</v>
      </c>
      <c r="G307" s="34">
        <f t="shared" si="13"/>
        <v>9.756666666666666</v>
      </c>
      <c r="H307" s="34">
        <f t="shared" si="13"/>
        <v>1.1366666666666667</v>
      </c>
      <c r="I307" s="34">
        <f t="shared" si="13"/>
        <v>0</v>
      </c>
      <c r="J307" s="34">
        <f t="shared" si="13"/>
        <v>0</v>
      </c>
      <c r="K307" s="34">
        <f t="shared" si="13"/>
        <v>1.1258064516129032</v>
      </c>
      <c r="L307" s="34">
        <f t="shared" si="13"/>
        <v>0</v>
      </c>
      <c r="M307" s="35">
        <f t="shared" si="13"/>
        <v>0.00967741935483871</v>
      </c>
      <c r="N307" s="42">
        <f>AVERAGE(B307:M307)</f>
        <v>3.3841129032258057</v>
      </c>
      <c r="O307" s="1" t="s">
        <v>17</v>
      </c>
    </row>
    <row r="308" spans="1:15" ht="15.75" customHeight="1">
      <c r="A308" s="25" t="s">
        <v>18</v>
      </c>
      <c r="B308" s="43">
        <v>8</v>
      </c>
      <c r="C308" s="44">
        <v>12</v>
      </c>
      <c r="D308" s="44">
        <v>18</v>
      </c>
      <c r="E308" s="44">
        <v>17</v>
      </c>
      <c r="F308" s="44">
        <v>17</v>
      </c>
      <c r="G308" s="44">
        <v>21</v>
      </c>
      <c r="H308" s="44">
        <v>9</v>
      </c>
      <c r="I308" s="44">
        <v>0</v>
      </c>
      <c r="J308" s="44">
        <v>0</v>
      </c>
      <c r="K308" s="44">
        <v>2</v>
      </c>
      <c r="L308" s="44">
        <v>0</v>
      </c>
      <c r="M308" s="45">
        <v>1</v>
      </c>
      <c r="N308" s="29">
        <f>SUM(B308:M308)</f>
        <v>105</v>
      </c>
      <c r="O308" s="1" t="s">
        <v>18</v>
      </c>
    </row>
    <row r="309" spans="1:15" ht="18.75">
      <c r="A309" s="30" t="s">
        <v>22</v>
      </c>
      <c r="C309" s="31"/>
      <c r="D309" s="32" t="s">
        <v>19</v>
      </c>
      <c r="E309" s="69"/>
      <c r="F309" s="69"/>
      <c r="I309" s="32" t="s">
        <v>29</v>
      </c>
      <c r="K309" s="31"/>
      <c r="L309" s="32" t="s">
        <v>19</v>
      </c>
      <c r="M309" s="69"/>
      <c r="N309" s="69"/>
      <c r="O309" s="65"/>
    </row>
    <row r="310" spans="1:15" ht="18.75">
      <c r="A310" s="30" t="s">
        <v>23</v>
      </c>
      <c r="C310" s="31"/>
      <c r="D310" s="32" t="s">
        <v>19</v>
      </c>
      <c r="E310" s="66"/>
      <c r="F310" s="66"/>
      <c r="I310" s="32" t="s">
        <v>30</v>
      </c>
      <c r="K310" s="31"/>
      <c r="L310" s="32" t="s">
        <v>19</v>
      </c>
      <c r="M310" s="66"/>
      <c r="N310" s="66"/>
      <c r="O310" s="65"/>
    </row>
    <row r="311" spans="1:15" ht="18.75">
      <c r="A311" s="30" t="s">
        <v>24</v>
      </c>
      <c r="C311" s="31"/>
      <c r="D311" s="32" t="s">
        <v>19</v>
      </c>
      <c r="E311" s="66"/>
      <c r="F311" s="66"/>
      <c r="I311" s="32" t="s">
        <v>31</v>
      </c>
      <c r="K311" s="31"/>
      <c r="L311" s="32" t="s">
        <v>19</v>
      </c>
      <c r="M311" s="66"/>
      <c r="N311" s="66"/>
      <c r="O311" s="65"/>
    </row>
    <row r="312" spans="1:15" ht="18.75">
      <c r="A312" s="30" t="s">
        <v>25</v>
      </c>
      <c r="C312" s="31"/>
      <c r="D312" s="32" t="s">
        <v>19</v>
      </c>
      <c r="E312" s="66"/>
      <c r="F312" s="66"/>
      <c r="I312" s="32" t="s">
        <v>32</v>
      </c>
      <c r="K312" s="31"/>
      <c r="L312" s="32" t="s">
        <v>19</v>
      </c>
      <c r="M312" s="66"/>
      <c r="N312" s="66"/>
      <c r="O312" s="65"/>
    </row>
    <row r="313" spans="1:15" ht="18.75">
      <c r="A313" s="30" t="s">
        <v>26</v>
      </c>
      <c r="C313" s="31"/>
      <c r="D313" s="32" t="s">
        <v>19</v>
      </c>
      <c r="E313" s="66"/>
      <c r="F313" s="66"/>
      <c r="I313" s="32" t="s">
        <v>33</v>
      </c>
      <c r="K313" s="31"/>
      <c r="L313" s="32" t="s">
        <v>19</v>
      </c>
      <c r="M313" s="66"/>
      <c r="N313" s="66"/>
      <c r="O313" s="65"/>
    </row>
    <row r="314" spans="1:15" ht="18.75">
      <c r="A314" s="30" t="s">
        <v>27</v>
      </c>
      <c r="C314" s="31"/>
      <c r="D314" s="32" t="s">
        <v>19</v>
      </c>
      <c r="E314" s="66"/>
      <c r="F314" s="66"/>
      <c r="I314" s="32" t="s">
        <v>34</v>
      </c>
      <c r="K314" s="31"/>
      <c r="L314" s="32" t="s">
        <v>19</v>
      </c>
      <c r="M314" s="66"/>
      <c r="N314" s="66"/>
      <c r="O314" s="65"/>
    </row>
    <row r="315" spans="1:6" ht="18.75">
      <c r="A315" s="30" t="s">
        <v>28</v>
      </c>
      <c r="C315" s="31"/>
      <c r="D315" s="32" t="s">
        <v>19</v>
      </c>
      <c r="E315" s="66"/>
      <c r="F315" s="66"/>
    </row>
    <row r="316" spans="1:15" ht="21" customHeight="1">
      <c r="A316" s="67" t="s">
        <v>20</v>
      </c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</row>
    <row r="317" spans="1:15" ht="21" customHeight="1">
      <c r="A317" s="67" t="s">
        <v>42</v>
      </c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</row>
    <row r="318" ht="7.5" customHeight="1"/>
    <row r="319" spans="1:14" ht="18.75">
      <c r="A319" s="2" t="s">
        <v>0</v>
      </c>
      <c r="B319" s="3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5" t="s">
        <v>12</v>
      </c>
      <c r="N319" s="6" t="s">
        <v>13</v>
      </c>
    </row>
    <row r="320" spans="1:14" ht="15.75" customHeight="1">
      <c r="A320" s="22">
        <v>1</v>
      </c>
      <c r="B320" s="8">
        <v>0</v>
      </c>
      <c r="C320" s="9">
        <v>22.5</v>
      </c>
      <c r="D320" s="9">
        <v>12.3</v>
      </c>
      <c r="E320" s="9">
        <v>0</v>
      </c>
      <c r="F320" s="9">
        <v>14.9</v>
      </c>
      <c r="G320" s="9">
        <v>21.8</v>
      </c>
      <c r="H320" s="9">
        <v>1.4</v>
      </c>
      <c r="I320" s="9">
        <v>0</v>
      </c>
      <c r="J320" s="14">
        <v>0</v>
      </c>
      <c r="K320" s="14">
        <v>0</v>
      </c>
      <c r="L320" s="14">
        <v>0</v>
      </c>
      <c r="M320" s="48">
        <v>0</v>
      </c>
      <c r="N320" s="49"/>
    </row>
    <row r="321" spans="1:14" ht="15.75" customHeight="1">
      <c r="A321" s="12">
        <v>2</v>
      </c>
      <c r="B321" s="13">
        <v>18</v>
      </c>
      <c r="C321" s="14">
        <v>0</v>
      </c>
      <c r="D321" s="14">
        <v>0.7</v>
      </c>
      <c r="E321" s="14">
        <v>0</v>
      </c>
      <c r="F321" s="14">
        <v>31</v>
      </c>
      <c r="G321" s="14">
        <v>1.2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48">
        <v>0</v>
      </c>
      <c r="N321" s="50"/>
    </row>
    <row r="322" spans="1:14" ht="15.75" customHeight="1">
      <c r="A322" s="12">
        <v>3</v>
      </c>
      <c r="B322" s="13">
        <v>9</v>
      </c>
      <c r="C322" s="14">
        <v>0</v>
      </c>
      <c r="D322" s="14">
        <v>0</v>
      </c>
      <c r="E322" s="14">
        <v>0</v>
      </c>
      <c r="F322" s="14">
        <v>0</v>
      </c>
      <c r="G322" s="14">
        <v>13.5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48">
        <v>0</v>
      </c>
      <c r="N322" s="50"/>
    </row>
    <row r="323" spans="1:14" ht="15.75" customHeight="1">
      <c r="A323" s="12">
        <v>4</v>
      </c>
      <c r="B323" s="13">
        <v>2.5</v>
      </c>
      <c r="C323" s="14">
        <v>0</v>
      </c>
      <c r="D323" s="14">
        <v>0</v>
      </c>
      <c r="E323" s="14">
        <v>0</v>
      </c>
      <c r="F323" s="14">
        <v>23</v>
      </c>
      <c r="G323" s="14">
        <v>28.5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48">
        <v>3.1</v>
      </c>
      <c r="N323" s="50"/>
    </row>
    <row r="324" spans="1:14" ht="15.75" customHeight="1">
      <c r="A324" s="12">
        <v>5</v>
      </c>
      <c r="B324" s="13">
        <v>12.7</v>
      </c>
      <c r="C324" s="14">
        <v>0</v>
      </c>
      <c r="D324" s="14">
        <v>0</v>
      </c>
      <c r="E324" s="14">
        <v>11.3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3.2</v>
      </c>
      <c r="M324" s="48">
        <v>0</v>
      </c>
      <c r="N324" s="50"/>
    </row>
    <row r="325" spans="1:14" ht="15.75" customHeight="1">
      <c r="A325" s="12">
        <v>6</v>
      </c>
      <c r="B325" s="13">
        <v>5.4</v>
      </c>
      <c r="C325" s="14">
        <v>30</v>
      </c>
      <c r="D325" s="14">
        <v>0</v>
      </c>
      <c r="E325" s="14">
        <v>30.2</v>
      </c>
      <c r="F325" s="14">
        <v>23.7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48">
        <v>0</v>
      </c>
      <c r="N325" s="50"/>
    </row>
    <row r="326" spans="1:14" ht="15.75" customHeight="1">
      <c r="A326" s="12">
        <v>7</v>
      </c>
      <c r="B326" s="13">
        <v>0</v>
      </c>
      <c r="C326" s="14">
        <v>68.7</v>
      </c>
      <c r="D326" s="14">
        <v>3.4</v>
      </c>
      <c r="E326" s="14">
        <v>0</v>
      </c>
      <c r="F326" s="14">
        <v>0</v>
      </c>
      <c r="G326" s="14">
        <v>9.1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48">
        <v>0</v>
      </c>
      <c r="N326" s="50"/>
    </row>
    <row r="327" spans="1:14" ht="15.75" customHeight="1">
      <c r="A327" s="12">
        <v>8</v>
      </c>
      <c r="B327" s="13">
        <v>4.6</v>
      </c>
      <c r="C327" s="14">
        <v>0</v>
      </c>
      <c r="D327" s="14">
        <v>15.9</v>
      </c>
      <c r="E327" s="14">
        <v>24.1</v>
      </c>
      <c r="F327" s="14">
        <v>52</v>
      </c>
      <c r="G327" s="14">
        <v>84.8</v>
      </c>
      <c r="H327" s="14">
        <v>4.1</v>
      </c>
      <c r="I327" s="14">
        <v>0</v>
      </c>
      <c r="J327" s="14">
        <v>0</v>
      </c>
      <c r="K327" s="14">
        <v>0</v>
      </c>
      <c r="L327" s="14">
        <v>0</v>
      </c>
      <c r="M327" s="48">
        <v>0</v>
      </c>
      <c r="N327" s="50"/>
    </row>
    <row r="328" spans="1:14" ht="15.75" customHeight="1">
      <c r="A328" s="12">
        <v>9</v>
      </c>
      <c r="B328" s="13">
        <v>1.7</v>
      </c>
      <c r="C328" s="14">
        <v>0</v>
      </c>
      <c r="D328" s="14">
        <v>5.7</v>
      </c>
      <c r="E328" s="14">
        <v>6.3</v>
      </c>
      <c r="F328" s="14">
        <v>4.1</v>
      </c>
      <c r="G328" s="14">
        <v>21.5</v>
      </c>
      <c r="H328" s="14">
        <v>0.4</v>
      </c>
      <c r="I328" s="14">
        <v>0</v>
      </c>
      <c r="J328" s="14">
        <v>0</v>
      </c>
      <c r="K328" s="14">
        <v>0</v>
      </c>
      <c r="L328" s="14">
        <v>0</v>
      </c>
      <c r="M328" s="48">
        <v>0</v>
      </c>
      <c r="N328" s="50"/>
    </row>
    <row r="329" spans="1:14" ht="15.75" customHeight="1">
      <c r="A329" s="12">
        <v>10</v>
      </c>
      <c r="B329" s="13">
        <v>32.8</v>
      </c>
      <c r="C329" s="14">
        <v>0</v>
      </c>
      <c r="D329" s="14">
        <v>9.2</v>
      </c>
      <c r="E329" s="14">
        <v>1</v>
      </c>
      <c r="F329" s="14">
        <v>7.4</v>
      </c>
      <c r="G329" s="14">
        <v>55</v>
      </c>
      <c r="H329" s="14">
        <v>1.3</v>
      </c>
      <c r="I329" s="14">
        <v>0</v>
      </c>
      <c r="J329" s="14">
        <v>0</v>
      </c>
      <c r="K329" s="14">
        <v>0</v>
      </c>
      <c r="L329" s="14">
        <v>0</v>
      </c>
      <c r="M329" s="48">
        <v>0</v>
      </c>
      <c r="N329" s="50"/>
    </row>
    <row r="330" spans="1:14" ht="15.75" customHeight="1">
      <c r="A330" s="12">
        <v>11</v>
      </c>
      <c r="B330" s="13">
        <v>0</v>
      </c>
      <c r="C330" s="14">
        <v>0</v>
      </c>
      <c r="D330" s="14">
        <v>1.7</v>
      </c>
      <c r="E330" s="14">
        <v>19.3</v>
      </c>
      <c r="F330" s="14">
        <v>0.4</v>
      </c>
      <c r="G330" s="14">
        <v>1</v>
      </c>
      <c r="H330" s="14">
        <v>0.8</v>
      </c>
      <c r="I330" s="14">
        <v>0</v>
      </c>
      <c r="J330" s="14">
        <v>0</v>
      </c>
      <c r="K330" s="14">
        <v>0</v>
      </c>
      <c r="L330" s="14">
        <v>0</v>
      </c>
      <c r="M330" s="48">
        <v>0</v>
      </c>
      <c r="N330" s="50"/>
    </row>
    <row r="331" spans="1:14" ht="15.75" customHeight="1">
      <c r="A331" s="12">
        <v>12</v>
      </c>
      <c r="B331" s="13">
        <v>0</v>
      </c>
      <c r="C331" s="14">
        <v>0</v>
      </c>
      <c r="D331" s="14">
        <v>0.3</v>
      </c>
      <c r="E331" s="14">
        <v>7.6</v>
      </c>
      <c r="F331" s="14">
        <v>0</v>
      </c>
      <c r="G331" s="14">
        <v>13.3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48">
        <v>0</v>
      </c>
      <c r="N331" s="50"/>
    </row>
    <row r="332" spans="1:14" ht="15.75" customHeight="1">
      <c r="A332" s="12">
        <v>13</v>
      </c>
      <c r="B332" s="13">
        <v>0</v>
      </c>
      <c r="C332" s="14">
        <v>1.8</v>
      </c>
      <c r="D332" s="14">
        <v>1.3</v>
      </c>
      <c r="E332" s="14">
        <v>0</v>
      </c>
      <c r="F332" s="14">
        <v>0</v>
      </c>
      <c r="G332" s="14">
        <v>24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5">
        <v>2.8</v>
      </c>
      <c r="N332" s="16"/>
    </row>
    <row r="333" spans="1:14" ht="15.75" customHeight="1">
      <c r="A333" s="12">
        <v>14</v>
      </c>
      <c r="B333" s="13">
        <v>0</v>
      </c>
      <c r="C333" s="14">
        <v>6.8</v>
      </c>
      <c r="D333" s="14">
        <v>0.9</v>
      </c>
      <c r="E333" s="14">
        <v>0</v>
      </c>
      <c r="F333" s="14">
        <v>17.1</v>
      </c>
      <c r="G333" s="14">
        <v>5.9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5">
        <v>10.3</v>
      </c>
      <c r="N333" s="16"/>
    </row>
    <row r="334" spans="1:14" ht="15.75" customHeight="1">
      <c r="A334" s="12">
        <v>15</v>
      </c>
      <c r="B334" s="13">
        <v>0</v>
      </c>
      <c r="C334" s="14">
        <v>0</v>
      </c>
      <c r="D334" s="14">
        <v>30.6</v>
      </c>
      <c r="E334" s="14">
        <v>0</v>
      </c>
      <c r="F334" s="14">
        <v>4</v>
      </c>
      <c r="G334" s="14">
        <v>5.8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5">
        <v>5.5</v>
      </c>
      <c r="N334" s="16"/>
    </row>
    <row r="335" spans="1:14" ht="15.75" customHeight="1">
      <c r="A335" s="12">
        <v>16</v>
      </c>
      <c r="B335" s="13">
        <v>0</v>
      </c>
      <c r="C335" s="14">
        <v>0</v>
      </c>
      <c r="D335" s="14">
        <v>2.2</v>
      </c>
      <c r="E335" s="14">
        <v>0</v>
      </c>
      <c r="F335" s="14">
        <v>4.7</v>
      </c>
      <c r="G335" s="14">
        <v>18.8</v>
      </c>
      <c r="H335" s="14">
        <v>0</v>
      </c>
      <c r="I335" s="14">
        <v>2</v>
      </c>
      <c r="J335" s="14">
        <v>0</v>
      </c>
      <c r="K335" s="14">
        <v>0</v>
      </c>
      <c r="L335" s="14">
        <v>0</v>
      </c>
      <c r="M335" s="15">
        <v>0</v>
      </c>
      <c r="N335" s="16"/>
    </row>
    <row r="336" spans="1:14" ht="15.75" customHeight="1">
      <c r="A336" s="12">
        <v>17</v>
      </c>
      <c r="B336" s="13">
        <v>0</v>
      </c>
      <c r="C336" s="14">
        <v>32.1</v>
      </c>
      <c r="D336" s="14">
        <v>0</v>
      </c>
      <c r="E336" s="14">
        <v>1.2</v>
      </c>
      <c r="F336" s="14">
        <v>0</v>
      </c>
      <c r="G336" s="14">
        <v>4.6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5">
        <v>0</v>
      </c>
      <c r="N336" s="16"/>
    </row>
    <row r="337" spans="1:14" ht="15.75" customHeight="1">
      <c r="A337" s="12">
        <v>18</v>
      </c>
      <c r="B337" s="13">
        <v>1.9</v>
      </c>
      <c r="C337" s="14">
        <v>0.6</v>
      </c>
      <c r="D337" s="14">
        <v>1.1</v>
      </c>
      <c r="E337" s="14">
        <v>0</v>
      </c>
      <c r="F337" s="14">
        <v>1.2</v>
      </c>
      <c r="G337" s="14">
        <v>0.7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5">
        <v>0.9</v>
      </c>
      <c r="N337" s="16"/>
    </row>
    <row r="338" spans="1:14" ht="15.75" customHeight="1">
      <c r="A338" s="12">
        <v>19</v>
      </c>
      <c r="B338" s="13">
        <v>0</v>
      </c>
      <c r="C338" s="14">
        <v>2.4</v>
      </c>
      <c r="D338" s="14">
        <v>1.8</v>
      </c>
      <c r="E338" s="14">
        <v>0</v>
      </c>
      <c r="F338" s="14">
        <v>0.9</v>
      </c>
      <c r="G338" s="14">
        <v>7.5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5">
        <v>1.6</v>
      </c>
      <c r="N338" s="16"/>
    </row>
    <row r="339" spans="1:14" ht="15.75" customHeight="1">
      <c r="A339" s="12">
        <v>20</v>
      </c>
      <c r="B339" s="13">
        <v>3.7</v>
      </c>
      <c r="C339" s="14">
        <v>12.9</v>
      </c>
      <c r="D339" s="14">
        <v>0</v>
      </c>
      <c r="E339" s="14">
        <v>0</v>
      </c>
      <c r="F339" s="14">
        <v>0</v>
      </c>
      <c r="G339" s="14">
        <v>19.4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5">
        <v>0.4</v>
      </c>
      <c r="N339" s="16"/>
    </row>
    <row r="340" spans="1:14" ht="15.75" customHeight="1">
      <c r="A340" s="12">
        <v>21</v>
      </c>
      <c r="B340" s="13">
        <v>0</v>
      </c>
      <c r="C340" s="14">
        <v>17</v>
      </c>
      <c r="D340" s="14">
        <v>0</v>
      </c>
      <c r="E340" s="14">
        <v>7.1</v>
      </c>
      <c r="F340" s="14">
        <v>3.2</v>
      </c>
      <c r="G340" s="14">
        <v>0</v>
      </c>
      <c r="H340" s="14">
        <v>4</v>
      </c>
      <c r="I340" s="14">
        <v>0</v>
      </c>
      <c r="J340" s="14">
        <v>0</v>
      </c>
      <c r="K340" s="14">
        <v>0</v>
      </c>
      <c r="L340" s="14">
        <v>0</v>
      </c>
      <c r="M340" s="15">
        <v>0</v>
      </c>
      <c r="N340" s="16"/>
    </row>
    <row r="341" spans="1:14" ht="15.75" customHeight="1">
      <c r="A341" s="12">
        <v>22</v>
      </c>
      <c r="B341" s="13">
        <v>0</v>
      </c>
      <c r="C341" s="14">
        <v>0</v>
      </c>
      <c r="D341" s="14">
        <v>7</v>
      </c>
      <c r="E341" s="14">
        <v>13.4</v>
      </c>
      <c r="F341" s="14">
        <v>0</v>
      </c>
      <c r="G341" s="14">
        <v>19.4</v>
      </c>
      <c r="H341" s="14">
        <v>1</v>
      </c>
      <c r="I341" s="14">
        <v>0</v>
      </c>
      <c r="J341" s="14">
        <v>0</v>
      </c>
      <c r="K341" s="14">
        <v>0</v>
      </c>
      <c r="L341" s="14">
        <v>0</v>
      </c>
      <c r="M341" s="15">
        <v>0</v>
      </c>
      <c r="N341" s="16"/>
    </row>
    <row r="342" spans="1:14" ht="15.75" customHeight="1">
      <c r="A342" s="12">
        <v>23</v>
      </c>
      <c r="B342" s="13">
        <v>0</v>
      </c>
      <c r="C342" s="14">
        <v>19.5</v>
      </c>
      <c r="D342" s="14">
        <v>0.6</v>
      </c>
      <c r="E342" s="14">
        <v>1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5">
        <v>0</v>
      </c>
      <c r="N342" s="16"/>
    </row>
    <row r="343" spans="1:14" ht="15.75" customHeight="1">
      <c r="A343" s="12">
        <v>24</v>
      </c>
      <c r="B343" s="13">
        <v>0.4</v>
      </c>
      <c r="C343" s="14">
        <v>0</v>
      </c>
      <c r="D343" s="14">
        <v>0</v>
      </c>
      <c r="E343" s="14">
        <v>9.6</v>
      </c>
      <c r="F343" s="14">
        <v>0.8</v>
      </c>
      <c r="G343" s="14">
        <v>0</v>
      </c>
      <c r="H343" s="14">
        <v>0.2</v>
      </c>
      <c r="I343" s="14">
        <v>0</v>
      </c>
      <c r="J343" s="14">
        <v>0</v>
      </c>
      <c r="K343" s="14">
        <v>0</v>
      </c>
      <c r="L343" s="14">
        <v>0</v>
      </c>
      <c r="M343" s="15">
        <v>4.7</v>
      </c>
      <c r="N343" s="16"/>
    </row>
    <row r="344" spans="1:14" ht="15.75" customHeight="1">
      <c r="A344" s="12">
        <v>25</v>
      </c>
      <c r="B344" s="13">
        <v>0</v>
      </c>
      <c r="C344" s="14">
        <v>0</v>
      </c>
      <c r="D344" s="14">
        <v>0</v>
      </c>
      <c r="E344" s="14">
        <v>10.4</v>
      </c>
      <c r="F344" s="14">
        <v>33.6</v>
      </c>
      <c r="G344" s="14">
        <v>48</v>
      </c>
      <c r="H344" s="14">
        <v>0</v>
      </c>
      <c r="I344" s="14">
        <v>3.3</v>
      </c>
      <c r="J344" s="14">
        <v>0</v>
      </c>
      <c r="K344" s="14">
        <v>0</v>
      </c>
      <c r="L344" s="14">
        <v>0</v>
      </c>
      <c r="M344" s="15">
        <v>0</v>
      </c>
      <c r="N344" s="16"/>
    </row>
    <row r="345" spans="1:14" ht="15.75" customHeight="1">
      <c r="A345" s="12">
        <v>26</v>
      </c>
      <c r="B345" s="13">
        <v>0</v>
      </c>
      <c r="C345" s="14">
        <v>0</v>
      </c>
      <c r="D345" s="14">
        <v>0</v>
      </c>
      <c r="E345" s="14">
        <v>2.9</v>
      </c>
      <c r="F345" s="14">
        <v>0</v>
      </c>
      <c r="G345" s="14">
        <v>0.7</v>
      </c>
      <c r="H345" s="14">
        <v>0</v>
      </c>
      <c r="I345" s="14">
        <v>23.7</v>
      </c>
      <c r="J345" s="14">
        <v>0</v>
      </c>
      <c r="K345" s="14">
        <v>0</v>
      </c>
      <c r="L345" s="14">
        <v>0</v>
      </c>
      <c r="M345" s="15">
        <v>0</v>
      </c>
      <c r="N345" s="16"/>
    </row>
    <row r="346" spans="1:14" ht="15.75" customHeight="1">
      <c r="A346" s="12">
        <v>27</v>
      </c>
      <c r="B346" s="13">
        <v>0.2</v>
      </c>
      <c r="C346" s="14">
        <v>0</v>
      </c>
      <c r="D346" s="14">
        <v>24.4</v>
      </c>
      <c r="E346" s="14">
        <v>32.2</v>
      </c>
      <c r="F346" s="14">
        <v>0</v>
      </c>
      <c r="G346" s="14">
        <v>0.8</v>
      </c>
      <c r="H346" s="14">
        <v>0</v>
      </c>
      <c r="I346" s="14">
        <v>3.1</v>
      </c>
      <c r="J346" s="14">
        <v>0</v>
      </c>
      <c r="K346" s="14">
        <v>0</v>
      </c>
      <c r="L346" s="14">
        <v>0</v>
      </c>
      <c r="M346" s="15">
        <v>0</v>
      </c>
      <c r="N346" s="16"/>
    </row>
    <row r="347" spans="1:14" ht="15.75" customHeight="1">
      <c r="A347" s="12">
        <v>28</v>
      </c>
      <c r="B347" s="13">
        <v>11.1</v>
      </c>
      <c r="C347" s="14">
        <v>3</v>
      </c>
      <c r="D347" s="14">
        <v>17.7</v>
      </c>
      <c r="E347" s="14">
        <v>1.5</v>
      </c>
      <c r="F347" s="14">
        <v>5.5</v>
      </c>
      <c r="G347" s="14">
        <v>1.1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5">
        <v>0</v>
      </c>
      <c r="N347" s="16"/>
    </row>
    <row r="348" spans="1:14" ht="15.75" customHeight="1">
      <c r="A348" s="12">
        <v>29</v>
      </c>
      <c r="B348" s="13">
        <v>0</v>
      </c>
      <c r="C348" s="14">
        <v>44.8</v>
      </c>
      <c r="D348" s="14">
        <v>2</v>
      </c>
      <c r="E348" s="14">
        <v>0</v>
      </c>
      <c r="F348" s="14">
        <v>3.8</v>
      </c>
      <c r="G348" s="14">
        <v>0</v>
      </c>
      <c r="H348" s="14">
        <v>0</v>
      </c>
      <c r="I348" s="14">
        <v>9.7</v>
      </c>
      <c r="J348" s="14">
        <v>0</v>
      </c>
      <c r="K348" s="14">
        <v>0</v>
      </c>
      <c r="L348" s="14">
        <v>0</v>
      </c>
      <c r="M348" s="15">
        <v>0</v>
      </c>
      <c r="N348" s="16"/>
    </row>
    <row r="349" spans="1:14" ht="15.75" customHeight="1">
      <c r="A349" s="12">
        <v>30</v>
      </c>
      <c r="B349" s="13">
        <v>1.7</v>
      </c>
      <c r="C349" s="14">
        <v>13.7</v>
      </c>
      <c r="D349" s="14">
        <v>0.5</v>
      </c>
      <c r="E349" s="14">
        <v>0.6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/>
      <c r="M349" s="15">
        <v>0</v>
      </c>
      <c r="N349" s="16"/>
    </row>
    <row r="350" spans="1:14" ht="15.75" customHeight="1">
      <c r="A350" s="17">
        <v>31</v>
      </c>
      <c r="B350" s="36"/>
      <c r="C350" s="37">
        <v>160.9</v>
      </c>
      <c r="D350" s="37"/>
      <c r="E350" s="37">
        <v>4</v>
      </c>
      <c r="F350" s="37">
        <v>2.3</v>
      </c>
      <c r="G350" s="37"/>
      <c r="H350" s="37">
        <v>0</v>
      </c>
      <c r="I350" s="37"/>
      <c r="J350" s="14">
        <v>0</v>
      </c>
      <c r="K350" s="14">
        <v>0</v>
      </c>
      <c r="L350" s="37"/>
      <c r="M350" s="15">
        <v>0</v>
      </c>
      <c r="N350" s="21"/>
    </row>
    <row r="351" spans="1:15" ht="15.75" customHeight="1">
      <c r="A351" s="22" t="s">
        <v>14</v>
      </c>
      <c r="B351" s="8">
        <f aca="true" t="shared" si="14" ref="B351:M351">SUM(B320:B350)</f>
        <v>105.70000000000002</v>
      </c>
      <c r="C351" s="9">
        <f t="shared" si="14"/>
        <v>436.70000000000005</v>
      </c>
      <c r="D351" s="9">
        <f t="shared" si="14"/>
        <v>139.29999999999998</v>
      </c>
      <c r="E351" s="9">
        <f t="shared" si="14"/>
        <v>183.70000000000002</v>
      </c>
      <c r="F351" s="9">
        <f t="shared" si="14"/>
        <v>233.60000000000002</v>
      </c>
      <c r="G351" s="9">
        <f t="shared" si="14"/>
        <v>406.4</v>
      </c>
      <c r="H351" s="9">
        <f t="shared" si="14"/>
        <v>13.2</v>
      </c>
      <c r="I351" s="9">
        <f t="shared" si="14"/>
        <v>41.8</v>
      </c>
      <c r="J351" s="9">
        <f t="shared" si="14"/>
        <v>0</v>
      </c>
      <c r="K351" s="9">
        <f t="shared" si="14"/>
        <v>0</v>
      </c>
      <c r="L351" s="9">
        <f t="shared" si="14"/>
        <v>3.2</v>
      </c>
      <c r="M351" s="10">
        <f t="shared" si="14"/>
        <v>29.3</v>
      </c>
      <c r="N351" s="23">
        <f>SUM(B351:M351)</f>
        <v>1592.9</v>
      </c>
      <c r="O351" s="1" t="s">
        <v>15</v>
      </c>
    </row>
    <row r="352" spans="1:15" ht="15.75" customHeight="1">
      <c r="A352" s="7" t="s">
        <v>16</v>
      </c>
      <c r="B352" s="33">
        <f>AVERAGE(B320:B350)</f>
        <v>3.523333333333334</v>
      </c>
      <c r="C352" s="34">
        <f aca="true" t="shared" si="15" ref="C352:M352">AVERAGE(C320:C350)</f>
        <v>14.087096774193549</v>
      </c>
      <c r="D352" s="34">
        <f t="shared" si="15"/>
        <v>4.643333333333333</v>
      </c>
      <c r="E352" s="34">
        <f t="shared" si="15"/>
        <v>5.925806451612904</v>
      </c>
      <c r="F352" s="34">
        <f t="shared" si="15"/>
        <v>7.5354838709677425</v>
      </c>
      <c r="G352" s="34">
        <f t="shared" si="15"/>
        <v>13.546666666666665</v>
      </c>
      <c r="H352" s="34">
        <f t="shared" si="15"/>
        <v>0.4258064516129032</v>
      </c>
      <c r="I352" s="34">
        <f t="shared" si="15"/>
        <v>1.3933333333333333</v>
      </c>
      <c r="J352" s="34">
        <f t="shared" si="15"/>
        <v>0</v>
      </c>
      <c r="K352" s="34">
        <f t="shared" si="15"/>
        <v>0</v>
      </c>
      <c r="L352" s="34">
        <f t="shared" si="15"/>
        <v>0.11034482758620691</v>
      </c>
      <c r="M352" s="35">
        <f t="shared" si="15"/>
        <v>0.9451612903225807</v>
      </c>
      <c r="N352" s="42">
        <f>AVERAGE(B352:M352)</f>
        <v>4.344697194413546</v>
      </c>
      <c r="O352" s="1" t="s">
        <v>17</v>
      </c>
    </row>
    <row r="353" spans="1:15" ht="15.75" customHeight="1">
      <c r="A353" s="25" t="s">
        <v>18</v>
      </c>
      <c r="B353" s="43">
        <v>14</v>
      </c>
      <c r="C353" s="44">
        <v>15</v>
      </c>
      <c r="D353" s="44">
        <v>20</v>
      </c>
      <c r="E353" s="44">
        <v>18</v>
      </c>
      <c r="F353" s="44">
        <v>19</v>
      </c>
      <c r="G353" s="44">
        <v>23</v>
      </c>
      <c r="H353" s="44">
        <v>8</v>
      </c>
      <c r="I353" s="44">
        <v>5</v>
      </c>
      <c r="J353" s="44">
        <v>0</v>
      </c>
      <c r="K353" s="44">
        <v>0</v>
      </c>
      <c r="L353" s="44">
        <v>1</v>
      </c>
      <c r="M353" s="45">
        <v>8</v>
      </c>
      <c r="N353" s="29">
        <f>SUM(B353:M353)</f>
        <v>131</v>
      </c>
      <c r="O353" s="1" t="s">
        <v>18</v>
      </c>
    </row>
    <row r="354" spans="1:15" ht="18.75">
      <c r="A354" s="30" t="s">
        <v>22</v>
      </c>
      <c r="C354" s="31"/>
      <c r="D354" s="32" t="s">
        <v>19</v>
      </c>
      <c r="E354" s="69"/>
      <c r="F354" s="69"/>
      <c r="I354" s="32" t="s">
        <v>29</v>
      </c>
      <c r="K354" s="31"/>
      <c r="L354" s="32" t="s">
        <v>19</v>
      </c>
      <c r="M354" s="69"/>
      <c r="N354" s="69"/>
      <c r="O354" s="65"/>
    </row>
    <row r="355" spans="1:15" ht="18.75">
      <c r="A355" s="30" t="s">
        <v>23</v>
      </c>
      <c r="C355" s="31"/>
      <c r="D355" s="32" t="s">
        <v>19</v>
      </c>
      <c r="E355" s="66"/>
      <c r="F355" s="66"/>
      <c r="I355" s="32" t="s">
        <v>30</v>
      </c>
      <c r="K355" s="31"/>
      <c r="L355" s="32" t="s">
        <v>19</v>
      </c>
      <c r="M355" s="66"/>
      <c r="N355" s="66"/>
      <c r="O355" s="65"/>
    </row>
    <row r="356" spans="1:15" ht="18.75">
      <c r="A356" s="30" t="s">
        <v>24</v>
      </c>
      <c r="C356" s="31"/>
      <c r="D356" s="32" t="s">
        <v>19</v>
      </c>
      <c r="E356" s="66"/>
      <c r="F356" s="66"/>
      <c r="I356" s="32" t="s">
        <v>31</v>
      </c>
      <c r="K356" s="31"/>
      <c r="L356" s="32" t="s">
        <v>19</v>
      </c>
      <c r="M356" s="66"/>
      <c r="N356" s="66"/>
      <c r="O356" s="65"/>
    </row>
    <row r="357" spans="1:15" ht="18.75">
      <c r="A357" s="30" t="s">
        <v>25</v>
      </c>
      <c r="C357" s="31"/>
      <c r="D357" s="32" t="s">
        <v>19</v>
      </c>
      <c r="E357" s="66"/>
      <c r="F357" s="66"/>
      <c r="I357" s="32" t="s">
        <v>32</v>
      </c>
      <c r="K357" s="31"/>
      <c r="L357" s="32" t="s">
        <v>19</v>
      </c>
      <c r="M357" s="66"/>
      <c r="N357" s="66"/>
      <c r="O357" s="65"/>
    </row>
    <row r="358" spans="1:15" ht="18.75">
      <c r="A358" s="30" t="s">
        <v>26</v>
      </c>
      <c r="C358" s="31"/>
      <c r="D358" s="32" t="s">
        <v>19</v>
      </c>
      <c r="E358" s="66"/>
      <c r="F358" s="66"/>
      <c r="I358" s="32" t="s">
        <v>33</v>
      </c>
      <c r="K358" s="31"/>
      <c r="L358" s="32" t="s">
        <v>19</v>
      </c>
      <c r="M358" s="66"/>
      <c r="N358" s="66"/>
      <c r="O358" s="65"/>
    </row>
    <row r="359" spans="1:15" ht="18.75">
      <c r="A359" s="30" t="s">
        <v>27</v>
      </c>
      <c r="C359" s="31"/>
      <c r="D359" s="32" t="s">
        <v>19</v>
      </c>
      <c r="E359" s="66"/>
      <c r="F359" s="66"/>
      <c r="I359" s="32" t="s">
        <v>34</v>
      </c>
      <c r="K359" s="31"/>
      <c r="L359" s="32" t="s">
        <v>19</v>
      </c>
      <c r="M359" s="66"/>
      <c r="N359" s="66"/>
      <c r="O359" s="65"/>
    </row>
    <row r="360" spans="1:6" ht="18.75">
      <c r="A360" s="30" t="s">
        <v>28</v>
      </c>
      <c r="C360" s="31"/>
      <c r="D360" s="32" t="s">
        <v>19</v>
      </c>
      <c r="E360" s="66"/>
      <c r="F360" s="66"/>
    </row>
    <row r="361" spans="1:15" ht="18.75">
      <c r="A361" s="67" t="s">
        <v>20</v>
      </c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</row>
    <row r="362" spans="1:15" ht="18.75">
      <c r="A362" s="67" t="s">
        <v>43</v>
      </c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</row>
    <row r="363" ht="7.5" customHeight="1"/>
    <row r="364" spans="1:14" ht="18.75">
      <c r="A364" s="2" t="s">
        <v>0</v>
      </c>
      <c r="B364" s="3" t="s">
        <v>1</v>
      </c>
      <c r="C364" s="4" t="s">
        <v>2</v>
      </c>
      <c r="D364" s="4" t="s">
        <v>3</v>
      </c>
      <c r="E364" s="4" t="s">
        <v>4</v>
      </c>
      <c r="F364" s="4" t="s">
        <v>5</v>
      </c>
      <c r="G364" s="4" t="s">
        <v>6</v>
      </c>
      <c r="H364" s="4" t="s">
        <v>7</v>
      </c>
      <c r="I364" s="4" t="s">
        <v>8</v>
      </c>
      <c r="J364" s="4" t="s">
        <v>9</v>
      </c>
      <c r="K364" s="4" t="s">
        <v>10</v>
      </c>
      <c r="L364" s="4" t="s">
        <v>11</v>
      </c>
      <c r="M364" s="5" t="s">
        <v>12</v>
      </c>
      <c r="N364" s="6" t="s">
        <v>13</v>
      </c>
    </row>
    <row r="365" spans="1:14" ht="15.75" customHeight="1">
      <c r="A365" s="22">
        <v>1</v>
      </c>
      <c r="B365" s="8">
        <v>0</v>
      </c>
      <c r="C365" s="9">
        <v>10.8</v>
      </c>
      <c r="D365" s="9">
        <v>8</v>
      </c>
      <c r="E365" s="9">
        <v>0</v>
      </c>
      <c r="F365" s="9">
        <v>6.5</v>
      </c>
      <c r="G365" s="9">
        <v>16.7</v>
      </c>
      <c r="H365" s="9">
        <v>0</v>
      </c>
      <c r="I365" s="9">
        <v>0</v>
      </c>
      <c r="J365" s="14">
        <v>0</v>
      </c>
      <c r="K365" s="14">
        <v>0</v>
      </c>
      <c r="L365" s="14">
        <v>0</v>
      </c>
      <c r="M365" s="48">
        <v>0</v>
      </c>
      <c r="N365" s="49"/>
    </row>
    <row r="366" spans="1:14" ht="15.75" customHeight="1">
      <c r="A366" s="12">
        <v>2</v>
      </c>
      <c r="B366" s="13">
        <v>0</v>
      </c>
      <c r="C366" s="14">
        <v>6.9</v>
      </c>
      <c r="D366" s="14">
        <v>0</v>
      </c>
      <c r="E366" s="14">
        <v>0</v>
      </c>
      <c r="F366" s="14">
        <v>0</v>
      </c>
      <c r="G366" s="14">
        <v>21.2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48">
        <v>0</v>
      </c>
      <c r="N366" s="50"/>
    </row>
    <row r="367" spans="1:14" ht="15.75" customHeight="1">
      <c r="A367" s="12">
        <v>3</v>
      </c>
      <c r="B367" s="13">
        <v>19</v>
      </c>
      <c r="C367" s="14">
        <v>0</v>
      </c>
      <c r="D367" s="14">
        <v>5.2</v>
      </c>
      <c r="E367" s="14">
        <v>0</v>
      </c>
      <c r="F367" s="14">
        <v>0.4</v>
      </c>
      <c r="G367" s="14">
        <v>22.2</v>
      </c>
      <c r="H367" s="14">
        <v>7.4</v>
      </c>
      <c r="I367" s="14">
        <v>0</v>
      </c>
      <c r="J367" s="14">
        <v>0</v>
      </c>
      <c r="K367" s="14">
        <v>0</v>
      </c>
      <c r="L367" s="14">
        <v>0</v>
      </c>
      <c r="M367" s="48">
        <v>0</v>
      </c>
      <c r="N367" s="50"/>
    </row>
    <row r="368" spans="1:14" ht="15.75" customHeight="1">
      <c r="A368" s="12">
        <v>4</v>
      </c>
      <c r="B368" s="13">
        <v>5.8</v>
      </c>
      <c r="C368" s="14">
        <v>0</v>
      </c>
      <c r="D368" s="14">
        <v>0.7</v>
      </c>
      <c r="E368" s="14">
        <v>7.1</v>
      </c>
      <c r="F368" s="14">
        <v>0</v>
      </c>
      <c r="G368" s="14">
        <v>13.5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48">
        <v>0</v>
      </c>
      <c r="N368" s="50"/>
    </row>
    <row r="369" spans="1:14" ht="15.75" customHeight="1">
      <c r="A369" s="12">
        <v>5</v>
      </c>
      <c r="B369" s="13">
        <v>0.3</v>
      </c>
      <c r="C369" s="14">
        <v>0</v>
      </c>
      <c r="D369" s="14">
        <v>1</v>
      </c>
      <c r="E369" s="14">
        <v>36.5</v>
      </c>
      <c r="F369" s="14">
        <v>0</v>
      </c>
      <c r="G369" s="14">
        <v>1.2</v>
      </c>
      <c r="H369" s="14">
        <v>0</v>
      </c>
      <c r="I369" s="14">
        <v>0</v>
      </c>
      <c r="J369" s="14">
        <v>0</v>
      </c>
      <c r="K369" s="14">
        <v>0</v>
      </c>
      <c r="L369" s="14">
        <v>3.7</v>
      </c>
      <c r="M369" s="48">
        <v>0</v>
      </c>
      <c r="N369" s="50"/>
    </row>
    <row r="370" spans="1:14" ht="15.75" customHeight="1">
      <c r="A370" s="12">
        <v>6</v>
      </c>
      <c r="B370" s="13">
        <v>0</v>
      </c>
      <c r="C370" s="14">
        <v>1.7</v>
      </c>
      <c r="D370" s="14">
        <v>22.5</v>
      </c>
      <c r="E370" s="14">
        <v>4.4</v>
      </c>
      <c r="F370" s="14">
        <v>3.2</v>
      </c>
      <c r="G370" s="14">
        <v>3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48">
        <v>0</v>
      </c>
      <c r="N370" s="50"/>
    </row>
    <row r="371" spans="1:14" ht="15.75" customHeight="1">
      <c r="A371" s="12">
        <v>7</v>
      </c>
      <c r="B371" s="13">
        <v>0</v>
      </c>
      <c r="C371" s="14">
        <v>7.1</v>
      </c>
      <c r="D371" s="14">
        <v>18</v>
      </c>
      <c r="E371" s="14">
        <v>0</v>
      </c>
      <c r="F371" s="14">
        <v>5.4</v>
      </c>
      <c r="G371" s="14">
        <v>3.6</v>
      </c>
      <c r="H371" s="14">
        <v>1.4</v>
      </c>
      <c r="I371" s="14">
        <v>5</v>
      </c>
      <c r="J371" s="14">
        <v>0.1</v>
      </c>
      <c r="K371" s="14">
        <v>0</v>
      </c>
      <c r="L371" s="14">
        <v>0</v>
      </c>
      <c r="M371" s="48">
        <v>0</v>
      </c>
      <c r="N371" s="50"/>
    </row>
    <row r="372" spans="1:14" ht="15.75" customHeight="1">
      <c r="A372" s="12">
        <v>8</v>
      </c>
      <c r="B372" s="13">
        <v>0</v>
      </c>
      <c r="C372" s="14">
        <v>22.3</v>
      </c>
      <c r="D372" s="14">
        <v>10.1</v>
      </c>
      <c r="E372" s="14">
        <v>0</v>
      </c>
      <c r="F372" s="14">
        <v>2.6</v>
      </c>
      <c r="G372" s="14">
        <v>6.4</v>
      </c>
      <c r="H372" s="14">
        <v>0</v>
      </c>
      <c r="I372" s="14">
        <v>0.3</v>
      </c>
      <c r="J372" s="14">
        <v>0</v>
      </c>
      <c r="K372" s="14">
        <v>0</v>
      </c>
      <c r="L372" s="14">
        <v>0</v>
      </c>
      <c r="M372" s="48">
        <v>0</v>
      </c>
      <c r="N372" s="50"/>
    </row>
    <row r="373" spans="1:14" ht="15.75" customHeight="1">
      <c r="A373" s="12">
        <v>9</v>
      </c>
      <c r="B373" s="13">
        <v>0</v>
      </c>
      <c r="C373" s="14">
        <v>0.1</v>
      </c>
      <c r="D373" s="14">
        <v>0</v>
      </c>
      <c r="E373" s="14">
        <v>1.3</v>
      </c>
      <c r="F373" s="14">
        <v>0</v>
      </c>
      <c r="G373" s="14">
        <v>16.3</v>
      </c>
      <c r="H373" s="14">
        <v>0</v>
      </c>
      <c r="I373" s="14">
        <v>0.2</v>
      </c>
      <c r="J373" s="14">
        <v>0</v>
      </c>
      <c r="K373" s="14">
        <v>0</v>
      </c>
      <c r="L373" s="14">
        <v>0</v>
      </c>
      <c r="M373" s="48">
        <v>0</v>
      </c>
      <c r="N373" s="50"/>
    </row>
    <row r="374" spans="1:14" ht="15.75" customHeight="1">
      <c r="A374" s="12">
        <v>10</v>
      </c>
      <c r="B374" s="13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31.6</v>
      </c>
      <c r="H374" s="14">
        <v>0</v>
      </c>
      <c r="I374" s="14">
        <v>9</v>
      </c>
      <c r="J374" s="14">
        <v>0</v>
      </c>
      <c r="K374" s="14">
        <v>0</v>
      </c>
      <c r="L374" s="14">
        <v>0</v>
      </c>
      <c r="M374" s="48">
        <v>0</v>
      </c>
      <c r="N374" s="50"/>
    </row>
    <row r="375" spans="1:14" ht="15.75" customHeight="1">
      <c r="A375" s="12">
        <v>11</v>
      </c>
      <c r="B375" s="13">
        <v>0</v>
      </c>
      <c r="C375" s="14">
        <v>1.1</v>
      </c>
      <c r="D375" s="14">
        <v>0</v>
      </c>
      <c r="E375" s="14">
        <v>0</v>
      </c>
      <c r="F375" s="14">
        <v>0</v>
      </c>
      <c r="G375" s="14">
        <v>0.7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48">
        <v>0</v>
      </c>
      <c r="N375" s="50"/>
    </row>
    <row r="376" spans="1:14" ht="15.75" customHeight="1">
      <c r="A376" s="12">
        <v>12</v>
      </c>
      <c r="B376" s="13">
        <v>1.1</v>
      </c>
      <c r="C376" s="14">
        <v>0</v>
      </c>
      <c r="D376" s="14">
        <v>0</v>
      </c>
      <c r="E376" s="14">
        <v>81.4</v>
      </c>
      <c r="F376" s="14">
        <v>109.5</v>
      </c>
      <c r="G376" s="14">
        <v>27.1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48">
        <v>0</v>
      </c>
      <c r="N376" s="50"/>
    </row>
    <row r="377" spans="1:14" ht="15.75" customHeight="1">
      <c r="A377" s="12">
        <v>13</v>
      </c>
      <c r="B377" s="13">
        <v>0</v>
      </c>
      <c r="C377" s="14">
        <v>0</v>
      </c>
      <c r="D377" s="14">
        <v>1</v>
      </c>
      <c r="E377" s="14">
        <v>4.6</v>
      </c>
      <c r="F377" s="14">
        <v>1</v>
      </c>
      <c r="G377" s="14">
        <v>0</v>
      </c>
      <c r="H377" s="14">
        <v>0</v>
      </c>
      <c r="I377" s="14" t="s">
        <v>44</v>
      </c>
      <c r="J377" s="14">
        <v>0</v>
      </c>
      <c r="K377" s="14">
        <v>0</v>
      </c>
      <c r="L377" s="14">
        <v>0</v>
      </c>
      <c r="M377" s="15">
        <v>0</v>
      </c>
      <c r="N377" s="16"/>
    </row>
    <row r="378" spans="1:14" ht="15.75" customHeight="1">
      <c r="A378" s="12">
        <v>14</v>
      </c>
      <c r="B378" s="13">
        <v>0</v>
      </c>
      <c r="C378" s="14">
        <v>0</v>
      </c>
      <c r="D378" s="14">
        <v>0</v>
      </c>
      <c r="E378" s="14">
        <v>0</v>
      </c>
      <c r="F378" s="14">
        <v>0.2</v>
      </c>
      <c r="G378" s="14">
        <v>8.1</v>
      </c>
      <c r="H378" s="14">
        <v>0.9</v>
      </c>
      <c r="I378" s="14">
        <v>0</v>
      </c>
      <c r="J378" s="14">
        <v>0</v>
      </c>
      <c r="K378" s="14">
        <v>0</v>
      </c>
      <c r="L378" s="14">
        <v>0</v>
      </c>
      <c r="M378" s="15">
        <v>0</v>
      </c>
      <c r="N378" s="16"/>
    </row>
    <row r="379" spans="1:14" ht="15.75" customHeight="1">
      <c r="A379" s="12">
        <v>15</v>
      </c>
      <c r="B379" s="13">
        <v>0</v>
      </c>
      <c r="C379" s="14">
        <v>0</v>
      </c>
      <c r="D379" s="14">
        <v>0</v>
      </c>
      <c r="E379" s="14">
        <v>0</v>
      </c>
      <c r="F379" s="14">
        <v>1.1</v>
      </c>
      <c r="G379" s="14">
        <v>0.9</v>
      </c>
      <c r="H379" s="14">
        <v>3.8</v>
      </c>
      <c r="I379" s="14">
        <v>1.9</v>
      </c>
      <c r="J379" s="14">
        <v>0</v>
      </c>
      <c r="K379" s="14">
        <v>0</v>
      </c>
      <c r="L379" s="14">
        <v>0</v>
      </c>
      <c r="M379" s="15">
        <v>0</v>
      </c>
      <c r="N379" s="16"/>
    </row>
    <row r="380" spans="1:14" ht="15.75" customHeight="1">
      <c r="A380" s="12">
        <v>16</v>
      </c>
      <c r="B380" s="13">
        <v>0</v>
      </c>
      <c r="C380" s="14">
        <v>0</v>
      </c>
      <c r="D380" s="14">
        <v>0.9</v>
      </c>
      <c r="E380" s="14">
        <v>0</v>
      </c>
      <c r="F380" s="14">
        <v>20.2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5">
        <v>0</v>
      </c>
      <c r="N380" s="16"/>
    </row>
    <row r="381" spans="1:14" ht="15.75" customHeight="1">
      <c r="A381" s="12">
        <v>17</v>
      </c>
      <c r="B381" s="13">
        <v>0</v>
      </c>
      <c r="C381" s="14">
        <v>1.9</v>
      </c>
      <c r="D381" s="14">
        <v>3.8</v>
      </c>
      <c r="E381" s="14">
        <v>0</v>
      </c>
      <c r="F381" s="14">
        <v>58.5</v>
      </c>
      <c r="G381" s="14">
        <v>1.2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5">
        <v>0</v>
      </c>
      <c r="N381" s="16"/>
    </row>
    <row r="382" spans="1:14" ht="15.75" customHeight="1">
      <c r="A382" s="12">
        <v>18</v>
      </c>
      <c r="B382" s="13">
        <v>0</v>
      </c>
      <c r="C382" s="14">
        <v>0</v>
      </c>
      <c r="D382" s="14">
        <v>0</v>
      </c>
      <c r="E382" s="14">
        <v>0</v>
      </c>
      <c r="F382" s="14">
        <v>3.6</v>
      </c>
      <c r="G382" s="14">
        <v>34.5</v>
      </c>
      <c r="H382" s="14">
        <v>21.3</v>
      </c>
      <c r="I382" s="14">
        <v>0</v>
      </c>
      <c r="J382" s="14">
        <v>0</v>
      </c>
      <c r="K382" s="14">
        <v>0</v>
      </c>
      <c r="L382" s="14">
        <v>23</v>
      </c>
      <c r="M382" s="15">
        <v>0</v>
      </c>
      <c r="N382" s="16"/>
    </row>
    <row r="383" spans="1:14" ht="15.75" customHeight="1">
      <c r="A383" s="12">
        <v>19</v>
      </c>
      <c r="B383" s="13">
        <v>0</v>
      </c>
      <c r="C383" s="14">
        <v>56.1</v>
      </c>
      <c r="D383" s="14">
        <v>0</v>
      </c>
      <c r="E383" s="14">
        <v>11</v>
      </c>
      <c r="F383" s="14">
        <v>0</v>
      </c>
      <c r="G383" s="14">
        <v>13.4</v>
      </c>
      <c r="H383" s="14">
        <v>3.4</v>
      </c>
      <c r="I383" s="14">
        <v>0</v>
      </c>
      <c r="J383" s="14">
        <v>0</v>
      </c>
      <c r="K383" s="14">
        <v>0</v>
      </c>
      <c r="L383" s="14">
        <v>0</v>
      </c>
      <c r="M383" s="15">
        <v>0</v>
      </c>
      <c r="N383" s="16"/>
    </row>
    <row r="384" spans="1:14" ht="15.75" customHeight="1">
      <c r="A384" s="12">
        <v>20</v>
      </c>
      <c r="B384" s="13">
        <v>0</v>
      </c>
      <c r="C384" s="14">
        <v>2.6</v>
      </c>
      <c r="D384" s="14">
        <v>0</v>
      </c>
      <c r="E384" s="14">
        <v>10</v>
      </c>
      <c r="F384" s="14">
        <v>0</v>
      </c>
      <c r="G384" s="14">
        <v>17.1</v>
      </c>
      <c r="H384" s="14">
        <v>0</v>
      </c>
      <c r="I384" s="14">
        <v>0.8</v>
      </c>
      <c r="J384" s="14">
        <v>0</v>
      </c>
      <c r="K384" s="14">
        <v>0</v>
      </c>
      <c r="L384" s="14">
        <v>0</v>
      </c>
      <c r="M384" s="15">
        <v>0</v>
      </c>
      <c r="N384" s="16"/>
    </row>
    <row r="385" spans="1:14" ht="15.75" customHeight="1">
      <c r="A385" s="12">
        <v>21</v>
      </c>
      <c r="B385" s="13">
        <v>0</v>
      </c>
      <c r="C385" s="14">
        <v>0.1</v>
      </c>
      <c r="D385" s="14">
        <v>48.3</v>
      </c>
      <c r="E385" s="14">
        <v>0</v>
      </c>
      <c r="F385" s="14">
        <v>0</v>
      </c>
      <c r="G385" s="14">
        <v>13.9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5">
        <v>0</v>
      </c>
      <c r="N385" s="16"/>
    </row>
    <row r="386" spans="1:14" ht="15.75" customHeight="1">
      <c r="A386" s="12">
        <v>22</v>
      </c>
      <c r="B386" s="13">
        <v>0</v>
      </c>
      <c r="C386" s="14">
        <v>16.4</v>
      </c>
      <c r="D386" s="14">
        <v>5</v>
      </c>
      <c r="E386" s="14">
        <v>3.1</v>
      </c>
      <c r="F386" s="14">
        <v>1.6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5">
        <v>0</v>
      </c>
      <c r="N386" s="16"/>
    </row>
    <row r="387" spans="1:14" ht="15.75" customHeight="1">
      <c r="A387" s="12">
        <v>23</v>
      </c>
      <c r="B387" s="13">
        <v>0</v>
      </c>
      <c r="C387" s="14">
        <v>0</v>
      </c>
      <c r="D387" s="14">
        <v>42.3</v>
      </c>
      <c r="E387" s="14">
        <v>22</v>
      </c>
      <c r="F387" s="14">
        <v>6.2</v>
      </c>
      <c r="G387" s="14">
        <v>4.2</v>
      </c>
      <c r="H387" s="14">
        <v>3.6</v>
      </c>
      <c r="I387" s="14">
        <v>0</v>
      </c>
      <c r="J387" s="14">
        <v>0</v>
      </c>
      <c r="K387" s="14">
        <v>0</v>
      </c>
      <c r="L387" s="14">
        <v>3</v>
      </c>
      <c r="M387" s="15">
        <v>0</v>
      </c>
      <c r="N387" s="16"/>
    </row>
    <row r="388" spans="1:14" ht="15.75" customHeight="1">
      <c r="A388" s="12">
        <v>24</v>
      </c>
      <c r="B388" s="13">
        <v>0</v>
      </c>
      <c r="C388" s="14">
        <v>0</v>
      </c>
      <c r="D388" s="14">
        <v>0.6</v>
      </c>
      <c r="E388" s="14">
        <v>85.5</v>
      </c>
      <c r="F388" s="14">
        <v>0.8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5">
        <v>0</v>
      </c>
      <c r="N388" s="16"/>
    </row>
    <row r="389" spans="1:14" ht="15.75" customHeight="1">
      <c r="A389" s="12">
        <v>25</v>
      </c>
      <c r="B389" s="13">
        <v>0</v>
      </c>
      <c r="C389" s="14">
        <v>0</v>
      </c>
      <c r="D389" s="14">
        <v>0</v>
      </c>
      <c r="E389" s="14">
        <v>2.7</v>
      </c>
      <c r="F389" s="14">
        <v>11.8</v>
      </c>
      <c r="G389" s="14">
        <v>1.5</v>
      </c>
      <c r="H389" s="14">
        <v>0.2</v>
      </c>
      <c r="I389" s="14">
        <v>0</v>
      </c>
      <c r="J389" s="14">
        <v>0.3</v>
      </c>
      <c r="K389" s="14">
        <v>0</v>
      </c>
      <c r="L389" s="14">
        <v>0</v>
      </c>
      <c r="M389" s="15">
        <v>0</v>
      </c>
      <c r="N389" s="16"/>
    </row>
    <row r="390" spans="1:14" ht="15.75" customHeight="1">
      <c r="A390" s="12">
        <v>26</v>
      </c>
      <c r="B390" s="13">
        <v>0</v>
      </c>
      <c r="C390" s="14">
        <v>0</v>
      </c>
      <c r="D390" s="14">
        <v>0.9</v>
      </c>
      <c r="E390" s="14">
        <v>0.7</v>
      </c>
      <c r="F390" s="14">
        <v>28.4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5">
        <v>0</v>
      </c>
      <c r="N390" s="16"/>
    </row>
    <row r="391" spans="1:14" ht="15.75" customHeight="1">
      <c r="A391" s="12">
        <v>27</v>
      </c>
      <c r="B391" s="13">
        <v>5</v>
      </c>
      <c r="C391" s="14">
        <v>2.6</v>
      </c>
      <c r="D391" s="14">
        <v>0</v>
      </c>
      <c r="E391" s="14">
        <v>0</v>
      </c>
      <c r="F391" s="14">
        <v>72.9</v>
      </c>
      <c r="G391" s="14">
        <v>32.2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5">
        <v>0</v>
      </c>
      <c r="N391" s="16"/>
    </row>
    <row r="392" spans="1:14" ht="15.75" customHeight="1">
      <c r="A392" s="12">
        <v>28</v>
      </c>
      <c r="B392" s="13">
        <v>0</v>
      </c>
      <c r="C392" s="14">
        <v>31.1</v>
      </c>
      <c r="D392" s="14">
        <v>25.5</v>
      </c>
      <c r="E392" s="14">
        <v>0</v>
      </c>
      <c r="F392" s="14">
        <v>0.2</v>
      </c>
      <c r="G392" s="14">
        <v>46.1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5">
        <v>0</v>
      </c>
      <c r="N392" s="16"/>
    </row>
    <row r="393" spans="1:14" ht="15.75" customHeight="1">
      <c r="A393" s="12">
        <v>29</v>
      </c>
      <c r="B393" s="13">
        <v>0</v>
      </c>
      <c r="C393" s="14">
        <v>18</v>
      </c>
      <c r="D393" s="14">
        <v>0</v>
      </c>
      <c r="E393" s="14">
        <v>1.3</v>
      </c>
      <c r="F393" s="14">
        <v>0</v>
      </c>
      <c r="G393" s="14">
        <v>2.8</v>
      </c>
      <c r="H393" s="14">
        <v>26</v>
      </c>
      <c r="I393" s="14">
        <v>0</v>
      </c>
      <c r="J393" s="14">
        <v>0</v>
      </c>
      <c r="K393" s="14">
        <v>0</v>
      </c>
      <c r="L393" s="14"/>
      <c r="M393" s="15">
        <v>42.1</v>
      </c>
      <c r="N393" s="16"/>
    </row>
    <row r="394" spans="1:14" ht="15.75" customHeight="1">
      <c r="A394" s="12">
        <v>30</v>
      </c>
      <c r="B394" s="13">
        <v>0</v>
      </c>
      <c r="C394" s="14">
        <v>3.1</v>
      </c>
      <c r="D394" s="14">
        <v>0</v>
      </c>
      <c r="E394" s="14">
        <v>0</v>
      </c>
      <c r="F394" s="14">
        <v>0.4</v>
      </c>
      <c r="G394" s="14">
        <v>8.9</v>
      </c>
      <c r="H394" s="14">
        <v>19.1</v>
      </c>
      <c r="I394" s="14">
        <v>0</v>
      </c>
      <c r="J394" s="14">
        <v>0</v>
      </c>
      <c r="K394" s="14">
        <v>0</v>
      </c>
      <c r="L394" s="14"/>
      <c r="M394" s="15">
        <v>7.3</v>
      </c>
      <c r="N394" s="16"/>
    </row>
    <row r="395" spans="1:14" ht="15.75" customHeight="1">
      <c r="A395" s="17">
        <v>31</v>
      </c>
      <c r="B395" s="36"/>
      <c r="C395" s="37">
        <v>0.9</v>
      </c>
      <c r="D395" s="37"/>
      <c r="E395" s="37">
        <v>54.3</v>
      </c>
      <c r="F395" s="37">
        <v>45.6</v>
      </c>
      <c r="G395" s="37"/>
      <c r="H395" s="37">
        <v>13</v>
      </c>
      <c r="I395" s="37"/>
      <c r="J395" s="14">
        <v>0</v>
      </c>
      <c r="K395" s="14">
        <v>0</v>
      </c>
      <c r="L395" s="37"/>
      <c r="M395" s="15">
        <v>0</v>
      </c>
      <c r="N395" s="21"/>
    </row>
    <row r="396" spans="1:15" ht="15.75" customHeight="1">
      <c r="A396" s="22" t="s">
        <v>14</v>
      </c>
      <c r="B396" s="8">
        <f aca="true" t="shared" si="16" ref="B396:M396">SUM(B365:B395)</f>
        <v>31.200000000000003</v>
      </c>
      <c r="C396" s="9">
        <f t="shared" si="16"/>
        <v>182.79999999999998</v>
      </c>
      <c r="D396" s="9">
        <f t="shared" si="16"/>
        <v>193.8</v>
      </c>
      <c r="E396" s="9">
        <f t="shared" si="16"/>
        <v>325.9</v>
      </c>
      <c r="F396" s="9">
        <f t="shared" si="16"/>
        <v>380.09999999999997</v>
      </c>
      <c r="G396" s="9">
        <f t="shared" si="16"/>
        <v>348.29999999999995</v>
      </c>
      <c r="H396" s="9">
        <f t="shared" si="16"/>
        <v>100.1</v>
      </c>
      <c r="I396" s="9">
        <f t="shared" si="16"/>
        <v>17.2</v>
      </c>
      <c r="J396" s="9">
        <f t="shared" si="16"/>
        <v>0.4</v>
      </c>
      <c r="K396" s="9">
        <f t="shared" si="16"/>
        <v>0</v>
      </c>
      <c r="L396" s="9">
        <f t="shared" si="16"/>
        <v>29.7</v>
      </c>
      <c r="M396" s="10">
        <f t="shared" si="16"/>
        <v>49.4</v>
      </c>
      <c r="N396" s="23">
        <f>SUM(B396:M396)</f>
        <v>1658.9</v>
      </c>
      <c r="O396" s="1" t="s">
        <v>15</v>
      </c>
    </row>
    <row r="397" spans="1:15" ht="15.75" customHeight="1">
      <c r="A397" s="7" t="s">
        <v>16</v>
      </c>
      <c r="B397" s="33">
        <f>AVERAGE(B365:B395)</f>
        <v>1.04</v>
      </c>
      <c r="C397" s="34">
        <f aca="true" t="shared" si="17" ref="C397:M397">AVERAGE(C365:C395)</f>
        <v>5.896774193548387</v>
      </c>
      <c r="D397" s="34">
        <f t="shared" si="17"/>
        <v>6.46</v>
      </c>
      <c r="E397" s="34">
        <f t="shared" si="17"/>
        <v>10.51290322580645</v>
      </c>
      <c r="F397" s="34">
        <f t="shared" si="17"/>
        <v>12.261290322580644</v>
      </c>
      <c r="G397" s="34">
        <f t="shared" si="17"/>
        <v>11.609999999999998</v>
      </c>
      <c r="H397" s="34">
        <f t="shared" si="17"/>
        <v>3.229032258064516</v>
      </c>
      <c r="I397" s="34">
        <f t="shared" si="17"/>
        <v>0.593103448275862</v>
      </c>
      <c r="J397" s="34">
        <f t="shared" si="17"/>
        <v>0.012903225806451613</v>
      </c>
      <c r="K397" s="34">
        <f t="shared" si="17"/>
        <v>0</v>
      </c>
      <c r="L397" s="34">
        <f t="shared" si="17"/>
        <v>1.0607142857142857</v>
      </c>
      <c r="M397" s="35">
        <f t="shared" si="17"/>
        <v>1.5935483870967742</v>
      </c>
      <c r="N397" s="42">
        <f>AVERAGE(B397:M397)</f>
        <v>4.522522445574447</v>
      </c>
      <c r="O397" s="1" t="s">
        <v>17</v>
      </c>
    </row>
    <row r="398" spans="1:15" ht="15.75" customHeight="1">
      <c r="A398" s="25" t="s">
        <v>18</v>
      </c>
      <c r="B398" s="43">
        <v>5</v>
      </c>
      <c r="C398" s="44">
        <v>17</v>
      </c>
      <c r="D398" s="44">
        <v>16</v>
      </c>
      <c r="E398" s="44">
        <v>15</v>
      </c>
      <c r="F398" s="44">
        <v>21</v>
      </c>
      <c r="G398" s="44">
        <v>25</v>
      </c>
      <c r="H398" s="44">
        <v>11</v>
      </c>
      <c r="I398" s="44">
        <v>7</v>
      </c>
      <c r="J398" s="44">
        <v>2</v>
      </c>
      <c r="K398" s="44">
        <v>0</v>
      </c>
      <c r="L398" s="44">
        <v>3</v>
      </c>
      <c r="M398" s="45">
        <v>2</v>
      </c>
      <c r="N398" s="29">
        <f>SUM(B398:M398)</f>
        <v>124</v>
      </c>
      <c r="O398" s="1" t="s">
        <v>18</v>
      </c>
    </row>
    <row r="399" spans="1:15" ht="18.75">
      <c r="A399" s="30" t="s">
        <v>22</v>
      </c>
      <c r="C399" s="31"/>
      <c r="D399" s="32" t="s">
        <v>19</v>
      </c>
      <c r="E399" s="69"/>
      <c r="F399" s="69"/>
      <c r="I399" s="32" t="s">
        <v>29</v>
      </c>
      <c r="K399" s="31"/>
      <c r="L399" s="32" t="s">
        <v>19</v>
      </c>
      <c r="M399" s="69"/>
      <c r="N399" s="69"/>
      <c r="O399" s="65"/>
    </row>
    <row r="400" spans="1:15" ht="18.75">
      <c r="A400" s="30" t="s">
        <v>23</v>
      </c>
      <c r="C400" s="31"/>
      <c r="D400" s="32" t="s">
        <v>19</v>
      </c>
      <c r="E400" s="66"/>
      <c r="F400" s="66"/>
      <c r="I400" s="32" t="s">
        <v>30</v>
      </c>
      <c r="K400" s="31"/>
      <c r="L400" s="32" t="s">
        <v>19</v>
      </c>
      <c r="M400" s="66"/>
      <c r="N400" s="66"/>
      <c r="O400" s="65"/>
    </row>
    <row r="401" spans="1:15" ht="18.75">
      <c r="A401" s="30" t="s">
        <v>24</v>
      </c>
      <c r="C401" s="31"/>
      <c r="D401" s="32" t="s">
        <v>19</v>
      </c>
      <c r="E401" s="66"/>
      <c r="F401" s="66"/>
      <c r="I401" s="32" t="s">
        <v>31</v>
      </c>
      <c r="K401" s="31"/>
      <c r="L401" s="32" t="s">
        <v>19</v>
      </c>
      <c r="M401" s="66"/>
      <c r="N401" s="66"/>
      <c r="O401" s="65"/>
    </row>
    <row r="402" spans="1:15" ht="18.75">
      <c r="A402" s="30" t="s">
        <v>25</v>
      </c>
      <c r="C402" s="31"/>
      <c r="D402" s="32" t="s">
        <v>19</v>
      </c>
      <c r="E402" s="66"/>
      <c r="F402" s="66"/>
      <c r="I402" s="32" t="s">
        <v>32</v>
      </c>
      <c r="K402" s="31"/>
      <c r="L402" s="32" t="s">
        <v>19</v>
      </c>
      <c r="M402" s="66"/>
      <c r="N402" s="66"/>
      <c r="O402" s="65"/>
    </row>
    <row r="403" spans="1:15" ht="18.75">
      <c r="A403" s="30" t="s">
        <v>26</v>
      </c>
      <c r="C403" s="31"/>
      <c r="D403" s="32" t="s">
        <v>19</v>
      </c>
      <c r="E403" s="66"/>
      <c r="F403" s="66"/>
      <c r="I403" s="32" t="s">
        <v>33</v>
      </c>
      <c r="K403" s="31"/>
      <c r="L403" s="32" t="s">
        <v>19</v>
      </c>
      <c r="M403" s="66"/>
      <c r="N403" s="66"/>
      <c r="O403" s="65"/>
    </row>
    <row r="404" spans="1:15" ht="18.75">
      <c r="A404" s="30" t="s">
        <v>27</v>
      </c>
      <c r="C404" s="31"/>
      <c r="D404" s="32" t="s">
        <v>19</v>
      </c>
      <c r="E404" s="66"/>
      <c r="F404" s="66"/>
      <c r="I404" s="32" t="s">
        <v>34</v>
      </c>
      <c r="K404" s="31"/>
      <c r="L404" s="32" t="s">
        <v>19</v>
      </c>
      <c r="M404" s="66"/>
      <c r="N404" s="66"/>
      <c r="O404" s="65"/>
    </row>
    <row r="405" spans="1:6" ht="18.75">
      <c r="A405" s="30" t="s">
        <v>28</v>
      </c>
      <c r="C405" s="31"/>
      <c r="D405" s="32" t="s">
        <v>19</v>
      </c>
      <c r="E405" s="66"/>
      <c r="F405" s="66"/>
    </row>
    <row r="406" spans="1:15" ht="18.75">
      <c r="A406" s="67" t="s">
        <v>20</v>
      </c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</row>
    <row r="407" spans="1:15" ht="18.75">
      <c r="A407" s="67" t="s">
        <v>45</v>
      </c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</row>
    <row r="408" ht="7.5" customHeight="1"/>
    <row r="409" spans="1:14" ht="18.75">
      <c r="A409" s="2" t="s">
        <v>0</v>
      </c>
      <c r="B409" s="3" t="s">
        <v>1</v>
      </c>
      <c r="C409" s="4" t="s">
        <v>2</v>
      </c>
      <c r="D409" s="4" t="s">
        <v>3</v>
      </c>
      <c r="E409" s="4" t="s">
        <v>4</v>
      </c>
      <c r="F409" s="4" t="s">
        <v>5</v>
      </c>
      <c r="G409" s="4" t="s">
        <v>6</v>
      </c>
      <c r="H409" s="4" t="s">
        <v>7</v>
      </c>
      <c r="I409" s="4" t="s">
        <v>8</v>
      </c>
      <c r="J409" s="4" t="s">
        <v>9</v>
      </c>
      <c r="K409" s="4" t="s">
        <v>10</v>
      </c>
      <c r="L409" s="4" t="s">
        <v>11</v>
      </c>
      <c r="M409" s="5" t="s">
        <v>12</v>
      </c>
      <c r="N409" s="6" t="s">
        <v>13</v>
      </c>
    </row>
    <row r="410" spans="1:14" ht="15.75" customHeight="1">
      <c r="A410" s="22">
        <v>1</v>
      </c>
      <c r="B410" s="8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0.7</v>
      </c>
      <c r="H410" s="9">
        <v>0</v>
      </c>
      <c r="I410" s="9">
        <v>0</v>
      </c>
      <c r="J410" s="14">
        <v>0</v>
      </c>
      <c r="K410" s="14">
        <v>0</v>
      </c>
      <c r="L410" s="14">
        <v>0</v>
      </c>
      <c r="M410" s="48">
        <v>0</v>
      </c>
      <c r="N410" s="49"/>
    </row>
    <row r="411" spans="1:14" ht="15.75" customHeight="1">
      <c r="A411" s="12">
        <v>2</v>
      </c>
      <c r="B411" s="13">
        <v>0</v>
      </c>
      <c r="C411" s="14">
        <v>0</v>
      </c>
      <c r="D411" s="14">
        <v>0</v>
      </c>
      <c r="E411" s="14">
        <v>0.5</v>
      </c>
      <c r="F411" s="14">
        <v>41.4</v>
      </c>
      <c r="G411" s="14">
        <v>0</v>
      </c>
      <c r="H411" s="14">
        <v>8.1</v>
      </c>
      <c r="I411" s="14">
        <v>0</v>
      </c>
      <c r="J411" s="14">
        <v>0</v>
      </c>
      <c r="K411" s="14">
        <v>0</v>
      </c>
      <c r="L411" s="14">
        <v>0</v>
      </c>
      <c r="M411" s="48">
        <v>0</v>
      </c>
      <c r="N411" s="50"/>
    </row>
    <row r="412" spans="1:14" ht="15.75" customHeight="1">
      <c r="A412" s="12">
        <v>3</v>
      </c>
      <c r="B412" s="13">
        <v>0</v>
      </c>
      <c r="C412" s="14">
        <v>7.3</v>
      </c>
      <c r="D412" s="14">
        <v>0</v>
      </c>
      <c r="E412" s="14">
        <v>1.6</v>
      </c>
      <c r="F412" s="14">
        <v>4.9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48">
        <v>0</v>
      </c>
      <c r="N412" s="50"/>
    </row>
    <row r="413" spans="1:14" ht="15.75" customHeight="1">
      <c r="A413" s="12">
        <v>4</v>
      </c>
      <c r="B413" s="13">
        <v>0</v>
      </c>
      <c r="C413" s="14">
        <v>0</v>
      </c>
      <c r="D413" s="14">
        <v>0</v>
      </c>
      <c r="E413" s="14">
        <v>25.2</v>
      </c>
      <c r="F413" s="14">
        <v>11.9</v>
      </c>
      <c r="G413" s="14">
        <v>0</v>
      </c>
      <c r="H413" s="14">
        <v>31.5</v>
      </c>
      <c r="I413" s="14">
        <v>0</v>
      </c>
      <c r="J413" s="14">
        <v>0</v>
      </c>
      <c r="K413" s="14">
        <v>0</v>
      </c>
      <c r="L413" s="14">
        <v>0</v>
      </c>
      <c r="M413" s="48">
        <v>0</v>
      </c>
      <c r="N413" s="50"/>
    </row>
    <row r="414" spans="1:14" ht="15.75" customHeight="1">
      <c r="A414" s="12">
        <v>5</v>
      </c>
      <c r="B414" s="13">
        <v>0</v>
      </c>
      <c r="C414" s="14">
        <v>0</v>
      </c>
      <c r="D414" s="14">
        <v>0</v>
      </c>
      <c r="E414" s="14">
        <v>40.3</v>
      </c>
      <c r="F414" s="14">
        <v>0.9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48">
        <v>0</v>
      </c>
      <c r="N414" s="50"/>
    </row>
    <row r="415" spans="1:14" ht="15.75" customHeight="1">
      <c r="A415" s="12">
        <v>6</v>
      </c>
      <c r="B415" s="13">
        <v>0</v>
      </c>
      <c r="C415" s="14">
        <v>0</v>
      </c>
      <c r="D415" s="14">
        <v>0</v>
      </c>
      <c r="E415" s="14">
        <v>11</v>
      </c>
      <c r="F415" s="14">
        <v>0</v>
      </c>
      <c r="G415" s="14">
        <v>84.4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48">
        <v>0</v>
      </c>
      <c r="N415" s="50"/>
    </row>
    <row r="416" spans="1:14" ht="15.75" customHeight="1">
      <c r="A416" s="12">
        <v>7</v>
      </c>
      <c r="B416" s="13">
        <v>0</v>
      </c>
      <c r="C416" s="14">
        <v>0</v>
      </c>
      <c r="D416" s="14">
        <v>0</v>
      </c>
      <c r="E416" s="14">
        <v>0</v>
      </c>
      <c r="F416" s="14">
        <v>166.1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48">
        <v>0</v>
      </c>
      <c r="N416" s="50"/>
    </row>
    <row r="417" spans="1:14" ht="15.75" customHeight="1">
      <c r="A417" s="12">
        <v>8</v>
      </c>
      <c r="B417" s="13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30.1</v>
      </c>
      <c r="I417" s="14">
        <v>0</v>
      </c>
      <c r="J417" s="14">
        <v>0</v>
      </c>
      <c r="K417" s="14">
        <v>0</v>
      </c>
      <c r="L417" s="14">
        <v>0</v>
      </c>
      <c r="M417" s="48">
        <v>0</v>
      </c>
      <c r="N417" s="50"/>
    </row>
    <row r="418" spans="1:14" ht="15.75" customHeight="1">
      <c r="A418" s="12">
        <v>9</v>
      </c>
      <c r="B418" s="13">
        <v>0</v>
      </c>
      <c r="C418" s="14">
        <v>0</v>
      </c>
      <c r="D418" s="14">
        <v>0</v>
      </c>
      <c r="E418" s="14">
        <v>1.6</v>
      </c>
      <c r="F418" s="14">
        <v>9.2</v>
      </c>
      <c r="G418" s="14">
        <v>49.1</v>
      </c>
      <c r="H418" s="14">
        <v>16.4</v>
      </c>
      <c r="I418" s="14">
        <v>0</v>
      </c>
      <c r="J418" s="14">
        <v>0</v>
      </c>
      <c r="K418" s="14">
        <v>0</v>
      </c>
      <c r="L418" s="14">
        <v>0</v>
      </c>
      <c r="M418" s="48">
        <v>0</v>
      </c>
      <c r="N418" s="50"/>
    </row>
    <row r="419" spans="1:14" ht="15.75" customHeight="1">
      <c r="A419" s="12">
        <v>10</v>
      </c>
      <c r="B419" s="13">
        <v>0</v>
      </c>
      <c r="C419" s="14">
        <v>7.1</v>
      </c>
      <c r="D419" s="14">
        <v>2.2</v>
      </c>
      <c r="E419" s="14">
        <v>0</v>
      </c>
      <c r="F419" s="14">
        <v>0</v>
      </c>
      <c r="G419" s="14">
        <v>32.7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48">
        <v>0</v>
      </c>
      <c r="N419" s="50"/>
    </row>
    <row r="420" spans="1:14" ht="15.75" customHeight="1">
      <c r="A420" s="12">
        <v>11</v>
      </c>
      <c r="B420" s="13">
        <v>0</v>
      </c>
      <c r="C420" s="14">
        <v>0</v>
      </c>
      <c r="D420" s="14">
        <v>0</v>
      </c>
      <c r="E420" s="14">
        <v>0</v>
      </c>
      <c r="F420" s="14">
        <v>0</v>
      </c>
      <c r="G420" s="14">
        <v>6.8</v>
      </c>
      <c r="H420" s="14">
        <v>1.9</v>
      </c>
      <c r="I420" s="14">
        <v>0</v>
      </c>
      <c r="J420" s="14">
        <v>0</v>
      </c>
      <c r="K420" s="14">
        <v>0</v>
      </c>
      <c r="L420" s="14">
        <v>0</v>
      </c>
      <c r="M420" s="48">
        <v>0</v>
      </c>
      <c r="N420" s="50"/>
    </row>
    <row r="421" spans="1:14" ht="15.75" customHeight="1">
      <c r="A421" s="12">
        <v>12</v>
      </c>
      <c r="B421" s="13">
        <v>0</v>
      </c>
      <c r="C421" s="14">
        <v>0</v>
      </c>
      <c r="D421" s="14">
        <v>0</v>
      </c>
      <c r="E421" s="14">
        <v>0</v>
      </c>
      <c r="F421" s="14">
        <v>1.4</v>
      </c>
      <c r="G421" s="14">
        <v>4.1</v>
      </c>
      <c r="H421" s="14">
        <v>3.2</v>
      </c>
      <c r="I421" s="14">
        <v>0</v>
      </c>
      <c r="J421" s="14">
        <v>0</v>
      </c>
      <c r="K421" s="14">
        <v>0</v>
      </c>
      <c r="L421" s="14">
        <v>0</v>
      </c>
      <c r="M421" s="48">
        <v>0</v>
      </c>
      <c r="N421" s="50"/>
    </row>
    <row r="422" spans="1:14" ht="15.75" customHeight="1">
      <c r="A422" s="12">
        <v>13</v>
      </c>
      <c r="B422" s="13">
        <v>0</v>
      </c>
      <c r="C422" s="14">
        <v>15.6</v>
      </c>
      <c r="D422" s="14">
        <v>0</v>
      </c>
      <c r="E422" s="14">
        <v>1.2</v>
      </c>
      <c r="F422" s="14">
        <v>6.3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5">
        <v>0</v>
      </c>
      <c r="N422" s="16"/>
    </row>
    <row r="423" spans="1:14" ht="15.75" customHeight="1">
      <c r="A423" s="12">
        <v>14</v>
      </c>
      <c r="B423" s="13">
        <v>66.4</v>
      </c>
      <c r="C423" s="14">
        <v>24.4</v>
      </c>
      <c r="D423" s="14">
        <v>0</v>
      </c>
      <c r="E423" s="14">
        <v>0</v>
      </c>
      <c r="F423" s="14">
        <v>18.7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5">
        <v>0</v>
      </c>
      <c r="N423" s="16"/>
    </row>
    <row r="424" spans="1:14" ht="15.75" customHeight="1">
      <c r="A424" s="12">
        <v>15</v>
      </c>
      <c r="B424" s="13">
        <v>0</v>
      </c>
      <c r="C424" s="14">
        <v>6.2</v>
      </c>
      <c r="D424" s="14">
        <v>0</v>
      </c>
      <c r="E424" s="14">
        <v>1.1</v>
      </c>
      <c r="F424" s="14">
        <v>0.6</v>
      </c>
      <c r="G424" s="14">
        <v>1.1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5">
        <v>0</v>
      </c>
      <c r="N424" s="16"/>
    </row>
    <row r="425" spans="1:14" ht="15.75" customHeight="1">
      <c r="A425" s="12">
        <v>16</v>
      </c>
      <c r="B425" s="13">
        <v>0.3</v>
      </c>
      <c r="C425" s="14">
        <v>6.3</v>
      </c>
      <c r="D425" s="14">
        <v>4.4</v>
      </c>
      <c r="E425" s="14">
        <v>0</v>
      </c>
      <c r="F425" s="14">
        <v>13.7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5">
        <v>0</v>
      </c>
      <c r="N425" s="16"/>
    </row>
    <row r="426" spans="1:14" ht="15.75" customHeight="1">
      <c r="A426" s="12">
        <v>17</v>
      </c>
      <c r="B426" s="13">
        <v>0</v>
      </c>
      <c r="C426" s="14">
        <v>1.2</v>
      </c>
      <c r="D426" s="14">
        <v>0.8</v>
      </c>
      <c r="E426" s="14">
        <v>10.6</v>
      </c>
      <c r="F426" s="14">
        <v>6.6</v>
      </c>
      <c r="G426" s="14">
        <v>9.6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5">
        <v>0</v>
      </c>
      <c r="N426" s="16"/>
    </row>
    <row r="427" spans="1:14" ht="15.75" customHeight="1">
      <c r="A427" s="12">
        <v>18</v>
      </c>
      <c r="B427" s="13">
        <v>0.5</v>
      </c>
      <c r="C427" s="14">
        <v>0</v>
      </c>
      <c r="D427" s="14">
        <v>12.3</v>
      </c>
      <c r="E427" s="14">
        <v>6.1</v>
      </c>
      <c r="F427" s="14">
        <v>69.5</v>
      </c>
      <c r="G427" s="14">
        <v>13.4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5">
        <v>0</v>
      </c>
      <c r="N427" s="16"/>
    </row>
    <row r="428" spans="1:14" ht="15.75" customHeight="1">
      <c r="A428" s="12">
        <v>19</v>
      </c>
      <c r="B428" s="13">
        <v>0</v>
      </c>
      <c r="C428" s="14">
        <v>0</v>
      </c>
      <c r="D428" s="14">
        <v>1.3</v>
      </c>
      <c r="E428" s="14">
        <v>4.2</v>
      </c>
      <c r="F428" s="14">
        <v>18.7</v>
      </c>
      <c r="G428" s="14">
        <v>30.4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5">
        <v>0</v>
      </c>
      <c r="N428" s="16"/>
    </row>
    <row r="429" spans="1:14" ht="15.75" customHeight="1">
      <c r="A429" s="12">
        <v>20</v>
      </c>
      <c r="B429" s="13">
        <v>0</v>
      </c>
      <c r="C429" s="14">
        <v>1.2</v>
      </c>
      <c r="D429" s="14">
        <v>0</v>
      </c>
      <c r="E429" s="14">
        <v>5.6</v>
      </c>
      <c r="F429" s="14">
        <v>27.5</v>
      </c>
      <c r="G429" s="14">
        <v>29.6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5">
        <v>7.1</v>
      </c>
      <c r="N429" s="16"/>
    </row>
    <row r="430" spans="1:14" ht="15.75" customHeight="1">
      <c r="A430" s="12">
        <v>21</v>
      </c>
      <c r="B430" s="13">
        <v>0</v>
      </c>
      <c r="C430" s="14">
        <v>0</v>
      </c>
      <c r="D430" s="14">
        <v>24</v>
      </c>
      <c r="E430" s="14">
        <v>3.5</v>
      </c>
      <c r="F430" s="14">
        <v>3.9</v>
      </c>
      <c r="G430" s="14">
        <v>20.6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5">
        <v>0</v>
      </c>
      <c r="N430" s="16"/>
    </row>
    <row r="431" spans="1:14" ht="15.75" customHeight="1">
      <c r="A431" s="12">
        <v>22</v>
      </c>
      <c r="B431" s="13">
        <v>0</v>
      </c>
      <c r="C431" s="14">
        <v>9.1</v>
      </c>
      <c r="D431" s="14">
        <v>22.5</v>
      </c>
      <c r="E431" s="14">
        <v>3.1</v>
      </c>
      <c r="F431" s="14">
        <v>0.4</v>
      </c>
      <c r="G431" s="14">
        <v>40.2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5">
        <v>17.2</v>
      </c>
      <c r="N431" s="16"/>
    </row>
    <row r="432" spans="1:14" ht="15.75" customHeight="1">
      <c r="A432" s="12">
        <v>23</v>
      </c>
      <c r="B432" s="13">
        <v>0</v>
      </c>
      <c r="C432" s="14">
        <v>4.6</v>
      </c>
      <c r="D432" s="14">
        <v>3.4</v>
      </c>
      <c r="E432" s="14">
        <v>0</v>
      </c>
      <c r="F432" s="14">
        <v>1.3</v>
      </c>
      <c r="G432" s="14">
        <v>20.4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5">
        <v>0</v>
      </c>
      <c r="N432" s="16"/>
    </row>
    <row r="433" spans="1:14" ht="15.75" customHeight="1">
      <c r="A433" s="12">
        <v>24</v>
      </c>
      <c r="B433" s="13">
        <v>0</v>
      </c>
      <c r="C433" s="14">
        <v>4.2</v>
      </c>
      <c r="D433" s="14">
        <v>25</v>
      </c>
      <c r="E433" s="14">
        <v>0</v>
      </c>
      <c r="F433" s="14">
        <v>0</v>
      </c>
      <c r="G433" s="14">
        <v>0</v>
      </c>
      <c r="H433" s="14">
        <v>0.6</v>
      </c>
      <c r="I433" s="14">
        <v>0</v>
      </c>
      <c r="J433" s="14">
        <v>0</v>
      </c>
      <c r="K433" s="14">
        <v>0</v>
      </c>
      <c r="L433" s="14">
        <v>0</v>
      </c>
      <c r="M433" s="15">
        <v>0</v>
      </c>
      <c r="N433" s="16"/>
    </row>
    <row r="434" spans="1:14" ht="15.75" customHeight="1">
      <c r="A434" s="12">
        <v>25</v>
      </c>
      <c r="B434" s="13">
        <v>3.5</v>
      </c>
      <c r="C434" s="14">
        <v>2.2</v>
      </c>
      <c r="D434" s="14">
        <v>3.7</v>
      </c>
      <c r="E434" s="14">
        <v>31.9</v>
      </c>
      <c r="F434" s="14">
        <v>1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5">
        <v>0</v>
      </c>
      <c r="N434" s="16"/>
    </row>
    <row r="435" spans="1:14" ht="15.75" customHeight="1">
      <c r="A435" s="12">
        <v>26</v>
      </c>
      <c r="B435" s="13">
        <v>0</v>
      </c>
      <c r="C435" s="14">
        <v>0</v>
      </c>
      <c r="D435" s="14">
        <v>0</v>
      </c>
      <c r="E435" s="14">
        <v>21.3</v>
      </c>
      <c r="F435" s="14">
        <v>39.5</v>
      </c>
      <c r="G435" s="14">
        <v>0</v>
      </c>
      <c r="H435" s="14">
        <v>0.8</v>
      </c>
      <c r="I435" s="14">
        <v>0</v>
      </c>
      <c r="J435" s="14">
        <v>0</v>
      </c>
      <c r="K435" s="14">
        <v>0</v>
      </c>
      <c r="L435" s="14">
        <v>0</v>
      </c>
      <c r="M435" s="15">
        <v>0</v>
      </c>
      <c r="N435" s="16"/>
    </row>
    <row r="436" spans="1:14" ht="15.75" customHeight="1">
      <c r="A436" s="12">
        <v>27</v>
      </c>
      <c r="B436" s="13">
        <v>3.4</v>
      </c>
      <c r="C436" s="14">
        <v>1.1</v>
      </c>
      <c r="D436" s="14">
        <v>0</v>
      </c>
      <c r="E436" s="14">
        <v>0.3</v>
      </c>
      <c r="F436" s="14">
        <v>4.1</v>
      </c>
      <c r="G436" s="14">
        <v>6.2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5">
        <v>0</v>
      </c>
      <c r="N436" s="16"/>
    </row>
    <row r="437" spans="1:14" ht="15.75" customHeight="1">
      <c r="A437" s="12">
        <v>28</v>
      </c>
      <c r="B437" s="13">
        <v>17.7</v>
      </c>
      <c r="C437" s="14">
        <v>0</v>
      </c>
      <c r="D437" s="14">
        <v>0</v>
      </c>
      <c r="E437" s="14">
        <v>1.4</v>
      </c>
      <c r="F437" s="14">
        <v>0.6</v>
      </c>
      <c r="G437" s="14">
        <v>1.3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5">
        <v>0</v>
      </c>
      <c r="N437" s="16"/>
    </row>
    <row r="438" spans="1:14" ht="15.75" customHeight="1">
      <c r="A438" s="12">
        <v>29</v>
      </c>
      <c r="B438" s="13">
        <v>28</v>
      </c>
      <c r="C438" s="14">
        <v>28.6</v>
      </c>
      <c r="D438" s="14">
        <v>0</v>
      </c>
      <c r="E438" s="14">
        <v>14.6</v>
      </c>
      <c r="F438" s="14">
        <v>1.4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5">
        <v>0</v>
      </c>
      <c r="N438" s="16"/>
    </row>
    <row r="439" spans="1:14" ht="15.75" customHeight="1">
      <c r="A439" s="12">
        <v>30</v>
      </c>
      <c r="B439" s="13">
        <v>1.1</v>
      </c>
      <c r="C439" s="14">
        <v>9.6</v>
      </c>
      <c r="D439" s="14">
        <v>0</v>
      </c>
      <c r="E439" s="14">
        <v>11.6</v>
      </c>
      <c r="F439" s="14">
        <v>49.3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5">
        <v>0</v>
      </c>
      <c r="N439" s="16"/>
    </row>
    <row r="440" spans="1:14" ht="15.75" customHeight="1">
      <c r="A440" s="17">
        <v>31</v>
      </c>
      <c r="B440" s="36"/>
      <c r="C440" s="37">
        <v>0</v>
      </c>
      <c r="D440" s="37"/>
      <c r="E440" s="37">
        <v>14.4</v>
      </c>
      <c r="F440" s="37">
        <v>3.3</v>
      </c>
      <c r="G440" s="37">
        <v>0</v>
      </c>
      <c r="H440" s="37">
        <v>0</v>
      </c>
      <c r="I440" s="37"/>
      <c r="J440" s="14">
        <v>0</v>
      </c>
      <c r="K440" s="14">
        <v>0</v>
      </c>
      <c r="L440" s="37">
        <v>0</v>
      </c>
      <c r="M440" s="15">
        <v>0</v>
      </c>
      <c r="N440" s="21"/>
    </row>
    <row r="441" spans="1:15" ht="15.75" customHeight="1">
      <c r="A441" s="22" t="s">
        <v>14</v>
      </c>
      <c r="B441" s="8">
        <f aca="true" t="shared" si="18" ref="B441:M441">SUM(B410:B440)</f>
        <v>120.9</v>
      </c>
      <c r="C441" s="9">
        <f t="shared" si="18"/>
        <v>128.7</v>
      </c>
      <c r="D441" s="9">
        <f t="shared" si="18"/>
        <v>99.60000000000001</v>
      </c>
      <c r="E441" s="9">
        <f t="shared" si="18"/>
        <v>211.1</v>
      </c>
      <c r="F441" s="9">
        <f t="shared" si="18"/>
        <v>502.20000000000005</v>
      </c>
      <c r="G441" s="9">
        <f t="shared" si="18"/>
        <v>350.6</v>
      </c>
      <c r="H441" s="9">
        <f t="shared" si="18"/>
        <v>92.6</v>
      </c>
      <c r="I441" s="9">
        <f t="shared" si="18"/>
        <v>0</v>
      </c>
      <c r="J441" s="9">
        <f t="shared" si="18"/>
        <v>0</v>
      </c>
      <c r="K441" s="9">
        <f t="shared" si="18"/>
        <v>0</v>
      </c>
      <c r="L441" s="9">
        <f t="shared" si="18"/>
        <v>0</v>
      </c>
      <c r="M441" s="10">
        <f t="shared" si="18"/>
        <v>24.299999999999997</v>
      </c>
      <c r="N441" s="23">
        <f>SUM(B441:M441)</f>
        <v>1529.9999999999998</v>
      </c>
      <c r="O441" s="1" t="s">
        <v>15</v>
      </c>
    </row>
    <row r="442" spans="1:15" ht="15.75" customHeight="1">
      <c r="A442" s="7" t="s">
        <v>16</v>
      </c>
      <c r="B442" s="33">
        <f>AVERAGE(B410:B440)</f>
        <v>4.03</v>
      </c>
      <c r="C442" s="34">
        <f aca="true" t="shared" si="19" ref="C442:M442">AVERAGE(C410:C440)</f>
        <v>4.151612903225806</v>
      </c>
      <c r="D442" s="34">
        <f t="shared" si="19"/>
        <v>3.3200000000000003</v>
      </c>
      <c r="E442" s="34">
        <f t="shared" si="19"/>
        <v>6.809677419354839</v>
      </c>
      <c r="F442" s="34">
        <f t="shared" si="19"/>
        <v>16.200000000000003</v>
      </c>
      <c r="G442" s="34">
        <f t="shared" si="19"/>
        <v>11.30967741935484</v>
      </c>
      <c r="H442" s="34">
        <f t="shared" si="19"/>
        <v>2.987096774193548</v>
      </c>
      <c r="I442" s="34">
        <f t="shared" si="19"/>
        <v>0</v>
      </c>
      <c r="J442" s="34">
        <f t="shared" si="19"/>
        <v>0</v>
      </c>
      <c r="K442" s="34">
        <f t="shared" si="19"/>
        <v>0</v>
      </c>
      <c r="L442" s="34">
        <f t="shared" si="19"/>
        <v>0</v>
      </c>
      <c r="M442" s="35">
        <f t="shared" si="19"/>
        <v>0.7838709677419354</v>
      </c>
      <c r="N442" s="42">
        <f>AVERAGE(B442:M442)</f>
        <v>4.132661290322581</v>
      </c>
      <c r="O442" s="1" t="s">
        <v>17</v>
      </c>
    </row>
    <row r="443" spans="1:15" ht="15.75" customHeight="1">
      <c r="A443" s="25" t="s">
        <v>18</v>
      </c>
      <c r="B443" s="43">
        <v>8</v>
      </c>
      <c r="C443" s="44">
        <v>15</v>
      </c>
      <c r="D443" s="44">
        <v>10</v>
      </c>
      <c r="E443" s="44">
        <v>21</v>
      </c>
      <c r="F443" s="44">
        <v>25</v>
      </c>
      <c r="G443" s="44">
        <v>16</v>
      </c>
      <c r="H443" s="44">
        <v>8</v>
      </c>
      <c r="I443" s="44">
        <v>0</v>
      </c>
      <c r="J443" s="44">
        <v>0</v>
      </c>
      <c r="K443" s="44">
        <v>0</v>
      </c>
      <c r="L443" s="44">
        <v>0</v>
      </c>
      <c r="M443" s="45">
        <v>2</v>
      </c>
      <c r="N443" s="29">
        <f>SUM(B443:M443)</f>
        <v>105</v>
      </c>
      <c r="O443" s="1" t="s">
        <v>18</v>
      </c>
    </row>
    <row r="444" spans="1:15" ht="18.75">
      <c r="A444" s="30" t="s">
        <v>22</v>
      </c>
      <c r="C444" s="31"/>
      <c r="D444" s="32" t="s">
        <v>19</v>
      </c>
      <c r="E444" s="69"/>
      <c r="F444" s="69"/>
      <c r="I444" s="32" t="s">
        <v>29</v>
      </c>
      <c r="K444" s="31"/>
      <c r="L444" s="32" t="s">
        <v>19</v>
      </c>
      <c r="M444" s="69"/>
      <c r="N444" s="69"/>
      <c r="O444" s="65"/>
    </row>
    <row r="445" spans="1:15" ht="18.75">
      <c r="A445" s="30" t="s">
        <v>23</v>
      </c>
      <c r="C445" s="31"/>
      <c r="D445" s="32" t="s">
        <v>19</v>
      </c>
      <c r="E445" s="66"/>
      <c r="F445" s="66"/>
      <c r="I445" s="32" t="s">
        <v>30</v>
      </c>
      <c r="K445" s="31"/>
      <c r="L445" s="32" t="s">
        <v>19</v>
      </c>
      <c r="M445" s="66"/>
      <c r="N445" s="66"/>
      <c r="O445" s="65"/>
    </row>
    <row r="446" spans="1:15" ht="18.75">
      <c r="A446" s="30" t="s">
        <v>24</v>
      </c>
      <c r="C446" s="31"/>
      <c r="D446" s="32" t="s">
        <v>19</v>
      </c>
      <c r="E446" s="66"/>
      <c r="F446" s="66"/>
      <c r="I446" s="32" t="s">
        <v>31</v>
      </c>
      <c r="K446" s="31"/>
      <c r="L446" s="32" t="s">
        <v>19</v>
      </c>
      <c r="M446" s="66"/>
      <c r="N446" s="66"/>
      <c r="O446" s="65"/>
    </row>
    <row r="447" spans="1:15" ht="18.75">
      <c r="A447" s="30" t="s">
        <v>25</v>
      </c>
      <c r="C447" s="31"/>
      <c r="D447" s="32" t="s">
        <v>19</v>
      </c>
      <c r="E447" s="66"/>
      <c r="F447" s="66"/>
      <c r="I447" s="32" t="s">
        <v>32</v>
      </c>
      <c r="K447" s="31"/>
      <c r="L447" s="32" t="s">
        <v>19</v>
      </c>
      <c r="M447" s="66"/>
      <c r="N447" s="66"/>
      <c r="O447" s="65"/>
    </row>
    <row r="448" spans="1:15" ht="18.75">
      <c r="A448" s="30" t="s">
        <v>26</v>
      </c>
      <c r="C448" s="31"/>
      <c r="D448" s="32" t="s">
        <v>19</v>
      </c>
      <c r="E448" s="66"/>
      <c r="F448" s="66"/>
      <c r="I448" s="32" t="s">
        <v>33</v>
      </c>
      <c r="K448" s="31"/>
      <c r="L448" s="32" t="s">
        <v>19</v>
      </c>
      <c r="M448" s="66"/>
      <c r="N448" s="66"/>
      <c r="O448" s="65"/>
    </row>
    <row r="449" spans="1:15" ht="18.75">
      <c r="A449" s="30" t="s">
        <v>27</v>
      </c>
      <c r="C449" s="31"/>
      <c r="D449" s="32" t="s">
        <v>19</v>
      </c>
      <c r="E449" s="66"/>
      <c r="F449" s="66"/>
      <c r="I449" s="32" t="s">
        <v>34</v>
      </c>
      <c r="K449" s="31"/>
      <c r="L449" s="32" t="s">
        <v>19</v>
      </c>
      <c r="M449" s="66"/>
      <c r="N449" s="66"/>
      <c r="O449" s="65"/>
    </row>
    <row r="450" spans="1:6" ht="18.75">
      <c r="A450" s="30" t="s">
        <v>28</v>
      </c>
      <c r="C450" s="31"/>
      <c r="D450" s="32" t="s">
        <v>19</v>
      </c>
      <c r="E450" s="66"/>
      <c r="F450" s="66"/>
    </row>
    <row r="451" spans="1:15" ht="18.75">
      <c r="A451" s="67" t="s">
        <v>20</v>
      </c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</row>
    <row r="452" spans="1:15" ht="18.75">
      <c r="A452" s="67" t="s">
        <v>46</v>
      </c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</row>
    <row r="453" ht="4.5" customHeight="1"/>
    <row r="454" spans="1:14" ht="18.75">
      <c r="A454" s="2" t="s">
        <v>0</v>
      </c>
      <c r="B454" s="3" t="s">
        <v>1</v>
      </c>
      <c r="C454" s="4" t="s">
        <v>2</v>
      </c>
      <c r="D454" s="4" t="s">
        <v>3</v>
      </c>
      <c r="E454" s="4" t="s">
        <v>4</v>
      </c>
      <c r="F454" s="4" t="s">
        <v>5</v>
      </c>
      <c r="G454" s="4" t="s">
        <v>6</v>
      </c>
      <c r="H454" s="4" t="s">
        <v>7</v>
      </c>
      <c r="I454" s="4" t="s">
        <v>8</v>
      </c>
      <c r="J454" s="4" t="s">
        <v>9</v>
      </c>
      <c r="K454" s="4" t="s">
        <v>10</v>
      </c>
      <c r="L454" s="4" t="s">
        <v>11</v>
      </c>
      <c r="M454" s="5" t="s">
        <v>12</v>
      </c>
      <c r="N454" s="6" t="s">
        <v>13</v>
      </c>
    </row>
    <row r="455" spans="1:14" ht="15.75" customHeight="1">
      <c r="A455" s="22">
        <v>1</v>
      </c>
      <c r="B455" s="8">
        <v>0</v>
      </c>
      <c r="C455" s="9">
        <v>0</v>
      </c>
      <c r="D455" s="9">
        <v>9.8</v>
      </c>
      <c r="E455" s="9">
        <v>0</v>
      </c>
      <c r="F455" s="9">
        <v>1.1</v>
      </c>
      <c r="G455" s="9">
        <v>0</v>
      </c>
      <c r="H455" s="9">
        <v>0</v>
      </c>
      <c r="I455" s="9">
        <v>2.3</v>
      </c>
      <c r="J455" s="14">
        <v>0</v>
      </c>
      <c r="K455" s="14">
        <v>0</v>
      </c>
      <c r="L455" s="14">
        <v>20.3</v>
      </c>
      <c r="M455" s="48">
        <v>4.3</v>
      </c>
      <c r="N455" s="49"/>
    </row>
    <row r="456" spans="1:14" ht="15.75" customHeight="1">
      <c r="A456" s="12">
        <v>2</v>
      </c>
      <c r="B456" s="13">
        <v>0</v>
      </c>
      <c r="C456" s="14">
        <v>0</v>
      </c>
      <c r="D456" s="14">
        <v>0</v>
      </c>
      <c r="E456" s="14">
        <v>1.6</v>
      </c>
      <c r="F456" s="14">
        <v>2.1</v>
      </c>
      <c r="G456" s="14">
        <v>0</v>
      </c>
      <c r="H456" s="14">
        <v>0.4</v>
      </c>
      <c r="I456" s="14">
        <v>4</v>
      </c>
      <c r="J456" s="14">
        <v>0</v>
      </c>
      <c r="K456" s="14">
        <v>0</v>
      </c>
      <c r="L456" s="14">
        <v>0</v>
      </c>
      <c r="M456" s="48">
        <v>0</v>
      </c>
      <c r="N456" s="50"/>
    </row>
    <row r="457" spans="1:14" ht="15.75" customHeight="1">
      <c r="A457" s="12">
        <v>3</v>
      </c>
      <c r="B457" s="13">
        <v>0</v>
      </c>
      <c r="C457" s="14">
        <v>0</v>
      </c>
      <c r="D457" s="14">
        <v>2.5</v>
      </c>
      <c r="E457" s="14">
        <v>0</v>
      </c>
      <c r="F457" s="14">
        <v>0</v>
      </c>
      <c r="G457" s="14">
        <v>7.6</v>
      </c>
      <c r="H457" s="14">
        <v>0</v>
      </c>
      <c r="I457" s="14">
        <v>8.3</v>
      </c>
      <c r="J457" s="14">
        <v>0</v>
      </c>
      <c r="K457" s="14">
        <v>0</v>
      </c>
      <c r="L457" s="14">
        <v>0</v>
      </c>
      <c r="M457" s="48">
        <v>0</v>
      </c>
      <c r="N457" s="50"/>
    </row>
    <row r="458" spans="1:14" ht="15.75" customHeight="1">
      <c r="A458" s="12">
        <v>4</v>
      </c>
      <c r="B458" s="13">
        <v>0</v>
      </c>
      <c r="C458" s="14">
        <v>2.1</v>
      </c>
      <c r="D458" s="14">
        <v>0.6</v>
      </c>
      <c r="E458" s="14">
        <v>0</v>
      </c>
      <c r="F458" s="14">
        <v>0</v>
      </c>
      <c r="G458" s="14">
        <v>23.4</v>
      </c>
      <c r="H458" s="14">
        <v>9.6</v>
      </c>
      <c r="I458" s="14">
        <v>2</v>
      </c>
      <c r="J458" s="14">
        <v>0</v>
      </c>
      <c r="K458" s="14">
        <v>0</v>
      </c>
      <c r="L458" s="14">
        <v>0</v>
      </c>
      <c r="M458" s="48">
        <v>0</v>
      </c>
      <c r="N458" s="50"/>
    </row>
    <row r="459" spans="1:14" ht="15.75" customHeight="1">
      <c r="A459" s="12">
        <v>5</v>
      </c>
      <c r="B459" s="13">
        <v>0</v>
      </c>
      <c r="C459" s="14">
        <v>46.2</v>
      </c>
      <c r="D459" s="14">
        <v>9.8</v>
      </c>
      <c r="E459" s="14">
        <v>4.3</v>
      </c>
      <c r="F459" s="14">
        <v>7.4</v>
      </c>
      <c r="G459" s="14">
        <v>0.9</v>
      </c>
      <c r="H459" s="14">
        <v>39</v>
      </c>
      <c r="I459" s="14">
        <v>0</v>
      </c>
      <c r="J459" s="14">
        <v>0</v>
      </c>
      <c r="K459" s="14">
        <v>0</v>
      </c>
      <c r="L459" s="14">
        <v>0</v>
      </c>
      <c r="M459" s="48">
        <v>0</v>
      </c>
      <c r="N459" s="50"/>
    </row>
    <row r="460" spans="1:14" ht="15.75" customHeight="1">
      <c r="A460" s="12">
        <v>6</v>
      </c>
      <c r="B460" s="13">
        <v>0</v>
      </c>
      <c r="C460" s="14">
        <v>7.8</v>
      </c>
      <c r="D460" s="14">
        <v>1.1</v>
      </c>
      <c r="E460" s="14">
        <v>10.8</v>
      </c>
      <c r="F460" s="14">
        <v>0</v>
      </c>
      <c r="G460" s="14">
        <v>3.1</v>
      </c>
      <c r="H460" s="14">
        <v>10.1</v>
      </c>
      <c r="I460" s="14">
        <v>0</v>
      </c>
      <c r="J460" s="14">
        <v>0</v>
      </c>
      <c r="K460" s="14">
        <v>0</v>
      </c>
      <c r="L460" s="14">
        <v>0</v>
      </c>
      <c r="M460" s="48">
        <v>0</v>
      </c>
      <c r="N460" s="50"/>
    </row>
    <row r="461" spans="1:14" ht="15.75" customHeight="1">
      <c r="A461" s="12">
        <v>7</v>
      </c>
      <c r="B461" s="13">
        <v>0</v>
      </c>
      <c r="C461" s="14">
        <v>15.9</v>
      </c>
      <c r="D461" s="14">
        <v>0</v>
      </c>
      <c r="E461" s="14">
        <v>0</v>
      </c>
      <c r="F461" s="14">
        <v>13.6</v>
      </c>
      <c r="G461" s="14">
        <v>0</v>
      </c>
      <c r="H461" s="14">
        <v>5.7</v>
      </c>
      <c r="I461" s="14">
        <v>0</v>
      </c>
      <c r="J461" s="14">
        <v>0</v>
      </c>
      <c r="K461" s="14">
        <v>0</v>
      </c>
      <c r="L461" s="14">
        <v>0</v>
      </c>
      <c r="M461" s="48">
        <v>0</v>
      </c>
      <c r="N461" s="50"/>
    </row>
    <row r="462" spans="1:14" ht="15.75" customHeight="1">
      <c r="A462" s="12">
        <v>8</v>
      </c>
      <c r="B462" s="13">
        <v>0</v>
      </c>
      <c r="C462" s="14">
        <v>0</v>
      </c>
      <c r="D462" s="14">
        <v>0</v>
      </c>
      <c r="E462" s="14">
        <v>0</v>
      </c>
      <c r="F462" s="14">
        <v>1.5</v>
      </c>
      <c r="G462" s="14">
        <v>0</v>
      </c>
      <c r="H462" s="14">
        <v>0.6</v>
      </c>
      <c r="I462" s="14">
        <v>0</v>
      </c>
      <c r="J462" s="14">
        <v>0</v>
      </c>
      <c r="K462" s="14">
        <v>0</v>
      </c>
      <c r="L462" s="14">
        <v>0</v>
      </c>
      <c r="M462" s="48">
        <v>0</v>
      </c>
      <c r="N462" s="50"/>
    </row>
    <row r="463" spans="1:14" ht="15.75" customHeight="1">
      <c r="A463" s="12">
        <v>9</v>
      </c>
      <c r="B463" s="13">
        <v>0</v>
      </c>
      <c r="C463" s="14">
        <v>17.6</v>
      </c>
      <c r="D463" s="14">
        <v>0</v>
      </c>
      <c r="E463" s="14">
        <v>0</v>
      </c>
      <c r="F463" s="14">
        <v>1.2</v>
      </c>
      <c r="G463" s="14">
        <v>0</v>
      </c>
      <c r="H463" s="14">
        <v>0.9</v>
      </c>
      <c r="I463" s="14">
        <v>0</v>
      </c>
      <c r="J463" s="14">
        <v>0</v>
      </c>
      <c r="K463" s="14">
        <v>0</v>
      </c>
      <c r="L463" s="14">
        <v>0</v>
      </c>
      <c r="M463" s="48">
        <v>0</v>
      </c>
      <c r="N463" s="50"/>
    </row>
    <row r="464" spans="1:14" ht="15.75" customHeight="1">
      <c r="A464" s="12">
        <v>10</v>
      </c>
      <c r="B464" s="13">
        <v>0</v>
      </c>
      <c r="C464" s="14">
        <v>0</v>
      </c>
      <c r="D464" s="14">
        <v>0</v>
      </c>
      <c r="E464" s="14">
        <v>0</v>
      </c>
      <c r="F464" s="14">
        <v>0</v>
      </c>
      <c r="G464" s="14">
        <v>63.7</v>
      </c>
      <c r="H464" s="14">
        <v>2.2</v>
      </c>
      <c r="I464" s="14">
        <v>0</v>
      </c>
      <c r="J464" s="14">
        <v>0</v>
      </c>
      <c r="K464" s="14">
        <v>0</v>
      </c>
      <c r="L464" s="14">
        <v>0</v>
      </c>
      <c r="M464" s="48">
        <v>3.4</v>
      </c>
      <c r="N464" s="50"/>
    </row>
    <row r="465" spans="1:14" ht="15.75" customHeight="1">
      <c r="A465" s="12">
        <v>11</v>
      </c>
      <c r="B465" s="13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3.2</v>
      </c>
      <c r="H465" s="14">
        <v>36.5</v>
      </c>
      <c r="I465" s="14">
        <v>0</v>
      </c>
      <c r="J465" s="14">
        <v>0</v>
      </c>
      <c r="K465" s="14">
        <v>0</v>
      </c>
      <c r="L465" s="14">
        <v>0</v>
      </c>
      <c r="M465" s="48">
        <v>0</v>
      </c>
      <c r="N465" s="50"/>
    </row>
    <row r="466" spans="1:14" ht="15.75" customHeight="1">
      <c r="A466" s="12">
        <v>12</v>
      </c>
      <c r="B466" s="13">
        <v>0</v>
      </c>
      <c r="C466" s="14">
        <v>0</v>
      </c>
      <c r="D466" s="14">
        <v>1.3</v>
      </c>
      <c r="E466" s="14">
        <v>0</v>
      </c>
      <c r="F466" s="14">
        <v>0.6</v>
      </c>
      <c r="G466" s="14">
        <v>0.6</v>
      </c>
      <c r="H466" s="14">
        <v>1</v>
      </c>
      <c r="I466" s="14">
        <v>0</v>
      </c>
      <c r="J466" s="14">
        <v>0</v>
      </c>
      <c r="K466" s="14">
        <v>0</v>
      </c>
      <c r="L466" s="14">
        <v>0</v>
      </c>
      <c r="M466" s="48">
        <v>0</v>
      </c>
      <c r="N466" s="50"/>
    </row>
    <row r="467" spans="1:14" ht="15.75" customHeight="1">
      <c r="A467" s="12">
        <v>13</v>
      </c>
      <c r="B467" s="13">
        <v>35.3</v>
      </c>
      <c r="C467" s="14">
        <v>37.8</v>
      </c>
      <c r="D467" s="14">
        <v>0</v>
      </c>
      <c r="E467" s="14">
        <v>0</v>
      </c>
      <c r="F467" s="14">
        <v>0</v>
      </c>
      <c r="G467" s="14">
        <v>1.5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5">
        <v>0</v>
      </c>
      <c r="N467" s="16"/>
    </row>
    <row r="468" spans="1:14" ht="15.75" customHeight="1">
      <c r="A468" s="12">
        <v>14</v>
      </c>
      <c r="B468" s="13">
        <v>0</v>
      </c>
      <c r="C468" s="14">
        <v>5.4</v>
      </c>
      <c r="D468" s="14">
        <v>6.3</v>
      </c>
      <c r="E468" s="14">
        <v>0</v>
      </c>
      <c r="F468" s="14">
        <v>1</v>
      </c>
      <c r="G468" s="14">
        <v>27.9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5">
        <v>0</v>
      </c>
      <c r="N468" s="16"/>
    </row>
    <row r="469" spans="1:14" ht="15.75" customHeight="1">
      <c r="A469" s="12">
        <v>15</v>
      </c>
      <c r="B469" s="13">
        <v>0</v>
      </c>
      <c r="C469" s="14">
        <v>15.5</v>
      </c>
      <c r="D469" s="14">
        <v>7.9</v>
      </c>
      <c r="E469" s="14">
        <v>5.1</v>
      </c>
      <c r="F469" s="14">
        <v>24.3</v>
      </c>
      <c r="G469" s="14">
        <v>4.8</v>
      </c>
      <c r="H469" s="14">
        <v>3.7</v>
      </c>
      <c r="I469" s="14">
        <v>1.2</v>
      </c>
      <c r="J469" s="14">
        <v>0</v>
      </c>
      <c r="K469" s="14">
        <v>0</v>
      </c>
      <c r="L469" s="14">
        <v>0</v>
      </c>
      <c r="M469" s="15">
        <v>27.6</v>
      </c>
      <c r="N469" s="16"/>
    </row>
    <row r="470" spans="1:14" ht="15.75" customHeight="1">
      <c r="A470" s="12">
        <v>16</v>
      </c>
      <c r="B470" s="13">
        <v>0</v>
      </c>
      <c r="C470" s="14">
        <v>7.5</v>
      </c>
      <c r="D470" s="14">
        <v>0</v>
      </c>
      <c r="E470" s="14">
        <v>2.2</v>
      </c>
      <c r="F470" s="14">
        <v>1.1</v>
      </c>
      <c r="G470" s="14">
        <v>0</v>
      </c>
      <c r="H470" s="14">
        <v>2.6</v>
      </c>
      <c r="I470" s="14">
        <v>0</v>
      </c>
      <c r="J470" s="14">
        <v>0</v>
      </c>
      <c r="K470" s="14">
        <v>0</v>
      </c>
      <c r="L470" s="14">
        <v>0</v>
      </c>
      <c r="M470" s="15">
        <v>0</v>
      </c>
      <c r="N470" s="16"/>
    </row>
    <row r="471" spans="1:14" ht="15.75" customHeight="1">
      <c r="A471" s="12">
        <v>17</v>
      </c>
      <c r="B471" s="13">
        <v>0</v>
      </c>
      <c r="C471" s="14">
        <v>16.4</v>
      </c>
      <c r="D471" s="14">
        <v>12.3</v>
      </c>
      <c r="E471" s="14">
        <v>0</v>
      </c>
      <c r="F471" s="14">
        <v>4.3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5">
        <v>0</v>
      </c>
      <c r="N471" s="16"/>
    </row>
    <row r="472" spans="1:14" ht="15.75" customHeight="1">
      <c r="A472" s="12">
        <v>18</v>
      </c>
      <c r="B472" s="13">
        <v>0</v>
      </c>
      <c r="C472" s="14">
        <v>3.9</v>
      </c>
      <c r="D472" s="14">
        <v>1.2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2.4</v>
      </c>
      <c r="M472" s="15">
        <v>0</v>
      </c>
      <c r="N472" s="16"/>
    </row>
    <row r="473" spans="1:14" ht="15.75" customHeight="1">
      <c r="A473" s="12">
        <v>19</v>
      </c>
      <c r="B473" s="13">
        <v>36</v>
      </c>
      <c r="C473" s="14">
        <v>0.9</v>
      </c>
      <c r="D473" s="14">
        <v>5.4</v>
      </c>
      <c r="E473" s="14">
        <v>0</v>
      </c>
      <c r="F473" s="14">
        <v>0</v>
      </c>
      <c r="G473" s="14">
        <v>14.2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5">
        <v>0</v>
      </c>
      <c r="N473" s="16"/>
    </row>
    <row r="474" spans="1:14" ht="15.75" customHeight="1">
      <c r="A474" s="12">
        <v>20</v>
      </c>
      <c r="B474" s="13">
        <v>17.1</v>
      </c>
      <c r="C474" s="14">
        <v>3.5</v>
      </c>
      <c r="D474" s="14">
        <v>12.7</v>
      </c>
      <c r="E474" s="14">
        <v>15.8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5">
        <v>0</v>
      </c>
      <c r="N474" s="16"/>
    </row>
    <row r="475" spans="1:14" ht="15.75" customHeight="1">
      <c r="A475" s="12">
        <v>21</v>
      </c>
      <c r="B475" s="13">
        <v>0</v>
      </c>
      <c r="C475" s="14">
        <v>1.9</v>
      </c>
      <c r="D475" s="14">
        <v>0</v>
      </c>
      <c r="E475" s="14">
        <v>1.1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5">
        <v>0</v>
      </c>
      <c r="N475" s="16"/>
    </row>
    <row r="476" spans="1:14" ht="15.75" customHeight="1">
      <c r="A476" s="12">
        <v>22</v>
      </c>
      <c r="B476" s="13">
        <v>0</v>
      </c>
      <c r="C476" s="14">
        <v>0</v>
      </c>
      <c r="D476" s="14">
        <v>1.8</v>
      </c>
      <c r="E476" s="14">
        <v>0</v>
      </c>
      <c r="F476" s="14">
        <v>43.6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5">
        <v>0</v>
      </c>
      <c r="N476" s="16"/>
    </row>
    <row r="477" spans="1:14" ht="15.75" customHeight="1">
      <c r="A477" s="12">
        <v>23</v>
      </c>
      <c r="B477" s="13">
        <v>0</v>
      </c>
      <c r="C477" s="14">
        <v>0</v>
      </c>
      <c r="D477" s="14">
        <v>0</v>
      </c>
      <c r="E477" s="14">
        <v>12.9</v>
      </c>
      <c r="F477" s="14">
        <v>0.6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5">
        <v>0</v>
      </c>
      <c r="N477" s="16"/>
    </row>
    <row r="478" spans="1:14" ht="15.75" customHeight="1">
      <c r="A478" s="12">
        <v>24</v>
      </c>
      <c r="B478" s="13">
        <v>0</v>
      </c>
      <c r="C478" s="14">
        <v>4.6</v>
      </c>
      <c r="D478" s="14">
        <v>0</v>
      </c>
      <c r="E478" s="14">
        <v>8.9</v>
      </c>
      <c r="F478" s="14">
        <v>4.9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5">
        <v>12.5</v>
      </c>
      <c r="N478" s="16"/>
    </row>
    <row r="479" spans="1:14" ht="15.75" customHeight="1">
      <c r="A479" s="12">
        <v>25</v>
      </c>
      <c r="B479" s="13">
        <v>0</v>
      </c>
      <c r="C479" s="14">
        <v>10.2</v>
      </c>
      <c r="D479" s="14">
        <v>3.1</v>
      </c>
      <c r="E479" s="14">
        <v>10.6</v>
      </c>
      <c r="F479" s="14">
        <v>0.8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5">
        <v>0</v>
      </c>
      <c r="N479" s="16"/>
    </row>
    <row r="480" spans="1:14" ht="15.75" customHeight="1">
      <c r="A480" s="12">
        <v>26</v>
      </c>
      <c r="B480" s="13">
        <v>4.1</v>
      </c>
      <c r="C480" s="14">
        <v>3.6</v>
      </c>
      <c r="D480" s="14">
        <v>15.5</v>
      </c>
      <c r="E480" s="14">
        <v>11.3</v>
      </c>
      <c r="F480" s="14">
        <v>0</v>
      </c>
      <c r="G480" s="14">
        <v>48.3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5">
        <v>0</v>
      </c>
      <c r="N480" s="16"/>
    </row>
    <row r="481" spans="1:14" ht="15.75" customHeight="1">
      <c r="A481" s="12">
        <v>27</v>
      </c>
      <c r="B481" s="13">
        <v>19.2</v>
      </c>
      <c r="C481" s="14">
        <v>0</v>
      </c>
      <c r="D481" s="14">
        <v>6.1</v>
      </c>
      <c r="E481" s="14">
        <v>14.2</v>
      </c>
      <c r="F481" s="14">
        <v>0</v>
      </c>
      <c r="G481" s="14">
        <v>8.1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5">
        <v>0</v>
      </c>
      <c r="N481" s="16"/>
    </row>
    <row r="482" spans="1:14" ht="15.75" customHeight="1">
      <c r="A482" s="12">
        <v>28</v>
      </c>
      <c r="B482" s="13">
        <v>6.9</v>
      </c>
      <c r="C482" s="14">
        <v>0</v>
      </c>
      <c r="D482" s="14">
        <v>18.3</v>
      </c>
      <c r="E482" s="14">
        <v>6.2</v>
      </c>
      <c r="F482" s="14">
        <v>9.5</v>
      </c>
      <c r="G482" s="14">
        <v>2.8</v>
      </c>
      <c r="H482" s="14">
        <v>0</v>
      </c>
      <c r="I482" s="14">
        <v>0</v>
      </c>
      <c r="J482" s="14">
        <v>0</v>
      </c>
      <c r="K482" s="14">
        <v>20.8</v>
      </c>
      <c r="L482" s="14">
        <v>0</v>
      </c>
      <c r="M482" s="15">
        <v>0</v>
      </c>
      <c r="N482" s="16"/>
    </row>
    <row r="483" spans="1:14" ht="15.75" customHeight="1">
      <c r="A483" s="12">
        <v>29</v>
      </c>
      <c r="B483" s="13">
        <v>8.9</v>
      </c>
      <c r="C483" s="14">
        <v>0</v>
      </c>
      <c r="D483" s="14">
        <v>1.4</v>
      </c>
      <c r="E483" s="14">
        <v>3.9</v>
      </c>
      <c r="F483" s="14">
        <v>0</v>
      </c>
      <c r="G483" s="14">
        <v>20.5</v>
      </c>
      <c r="H483" s="14">
        <v>0</v>
      </c>
      <c r="I483" s="14">
        <v>0</v>
      </c>
      <c r="J483" s="14">
        <v>0</v>
      </c>
      <c r="K483" s="14">
        <v>0</v>
      </c>
      <c r="L483" s="14">
        <v>4.3</v>
      </c>
      <c r="M483" s="15">
        <v>0</v>
      </c>
      <c r="N483" s="16"/>
    </row>
    <row r="484" spans="1:14" ht="15.75" customHeight="1">
      <c r="A484" s="12">
        <v>30</v>
      </c>
      <c r="B484" s="13">
        <v>13</v>
      </c>
      <c r="C484" s="14">
        <v>2.1</v>
      </c>
      <c r="D484" s="14">
        <v>0</v>
      </c>
      <c r="E484" s="14">
        <v>1.1</v>
      </c>
      <c r="F484" s="14">
        <v>5.3</v>
      </c>
      <c r="G484" s="14">
        <v>0.5</v>
      </c>
      <c r="H484" s="14">
        <v>0</v>
      </c>
      <c r="I484" s="14">
        <v>0</v>
      </c>
      <c r="J484" s="14">
        <v>0</v>
      </c>
      <c r="K484" s="14">
        <v>0</v>
      </c>
      <c r="L484" s="14"/>
      <c r="M484" s="15">
        <v>0.5</v>
      </c>
      <c r="N484" s="16"/>
    </row>
    <row r="485" spans="1:14" ht="15.75" customHeight="1">
      <c r="A485" s="17">
        <v>31</v>
      </c>
      <c r="B485" s="36"/>
      <c r="C485" s="37">
        <v>1.9</v>
      </c>
      <c r="D485" s="37"/>
      <c r="E485" s="37">
        <v>19.2</v>
      </c>
      <c r="F485" s="37">
        <v>0</v>
      </c>
      <c r="G485" s="37"/>
      <c r="H485" s="37">
        <v>14.7</v>
      </c>
      <c r="I485" s="37"/>
      <c r="J485" s="14">
        <v>0</v>
      </c>
      <c r="K485" s="14">
        <v>12.4</v>
      </c>
      <c r="L485" s="37"/>
      <c r="M485" s="15">
        <v>0.6</v>
      </c>
      <c r="N485" s="21"/>
    </row>
    <row r="486" spans="1:15" ht="15.75" customHeight="1">
      <c r="A486" s="22" t="s">
        <v>14</v>
      </c>
      <c r="B486" s="8">
        <f>SUM(B455:B484)</f>
        <v>140.5</v>
      </c>
      <c r="C486" s="9">
        <f>SUM(C455:C485)</f>
        <v>204.79999999999998</v>
      </c>
      <c r="D486" s="9">
        <f>SUM(D455:D484)</f>
        <v>117.1</v>
      </c>
      <c r="E486" s="9">
        <f>SUM(E455:E485)</f>
        <v>129.2</v>
      </c>
      <c r="F486" s="9">
        <f>SUM(F455:F485)</f>
        <v>122.9</v>
      </c>
      <c r="G486" s="9">
        <f>SUM(G455:G484)</f>
        <v>231.1</v>
      </c>
      <c r="H486" s="9">
        <f>SUM(H455:H485)</f>
        <v>127</v>
      </c>
      <c r="I486" s="9">
        <f>SUM(I455:I484)</f>
        <v>17.8</v>
      </c>
      <c r="J486" s="9">
        <f>SUM(J455:J485)</f>
        <v>0</v>
      </c>
      <c r="K486" s="9">
        <f>SUM(K455:K485)</f>
        <v>33.2</v>
      </c>
      <c r="L486" s="9">
        <f>SUM(L455:L483)</f>
        <v>27</v>
      </c>
      <c r="M486" s="10">
        <f>SUM(M455:M485)</f>
        <v>48.9</v>
      </c>
      <c r="N486" s="23">
        <f>SUM(B486:M486)</f>
        <v>1199.5</v>
      </c>
      <c r="O486" s="1" t="s">
        <v>15</v>
      </c>
    </row>
    <row r="487" spans="1:15" ht="15.75" customHeight="1">
      <c r="A487" s="7" t="s">
        <v>16</v>
      </c>
      <c r="B487" s="33">
        <f>AVERAGE(B455:B485)</f>
        <v>4.683333333333334</v>
      </c>
      <c r="C487" s="34">
        <f aca="true" t="shared" si="20" ref="C487:M487">AVERAGE(C455:C485)</f>
        <v>6.606451612903225</v>
      </c>
      <c r="D487" s="34">
        <f t="shared" si="20"/>
        <v>3.9033333333333333</v>
      </c>
      <c r="E487" s="34">
        <f t="shared" si="20"/>
        <v>4.16774193548387</v>
      </c>
      <c r="F487" s="34">
        <f t="shared" si="20"/>
        <v>3.9645161290322584</v>
      </c>
      <c r="G487" s="34">
        <f t="shared" si="20"/>
        <v>7.703333333333333</v>
      </c>
      <c r="H487" s="34">
        <f t="shared" si="20"/>
        <v>4.096774193548387</v>
      </c>
      <c r="I487" s="34">
        <f t="shared" si="20"/>
        <v>0.5933333333333334</v>
      </c>
      <c r="J487" s="34">
        <f t="shared" si="20"/>
        <v>0</v>
      </c>
      <c r="K487" s="34">
        <f t="shared" si="20"/>
        <v>1.070967741935484</v>
      </c>
      <c r="L487" s="34">
        <f t="shared" si="20"/>
        <v>0.9310344827586207</v>
      </c>
      <c r="M487" s="35">
        <f t="shared" si="20"/>
        <v>1.5774193548387097</v>
      </c>
      <c r="N487" s="42">
        <f>AVERAGE(B487:M487)</f>
        <v>3.274853231986157</v>
      </c>
      <c r="O487" s="1" t="s">
        <v>17</v>
      </c>
    </row>
    <row r="488" spans="1:15" ht="15.75" customHeight="1">
      <c r="A488" s="25" t="s">
        <v>18</v>
      </c>
      <c r="B488" s="43">
        <v>8</v>
      </c>
      <c r="C488" s="44">
        <v>19</v>
      </c>
      <c r="D488" s="44">
        <v>18</v>
      </c>
      <c r="E488" s="44">
        <v>16</v>
      </c>
      <c r="F488" s="44">
        <v>17</v>
      </c>
      <c r="G488" s="44">
        <v>16</v>
      </c>
      <c r="H488" s="44">
        <v>13</v>
      </c>
      <c r="I488" s="44">
        <v>5</v>
      </c>
      <c r="J488" s="44">
        <v>0</v>
      </c>
      <c r="K488" s="44">
        <v>2</v>
      </c>
      <c r="L488" s="44">
        <v>3</v>
      </c>
      <c r="M488" s="45">
        <v>6</v>
      </c>
      <c r="N488" s="29">
        <f>SUM(B488:M488)</f>
        <v>123</v>
      </c>
      <c r="O488" s="1" t="s">
        <v>18</v>
      </c>
    </row>
    <row r="489" spans="1:15" ht="18.75">
      <c r="A489" s="30" t="s">
        <v>22</v>
      </c>
      <c r="C489" s="31"/>
      <c r="D489" s="32" t="s">
        <v>19</v>
      </c>
      <c r="E489" s="69"/>
      <c r="F489" s="69"/>
      <c r="I489" s="32" t="s">
        <v>29</v>
      </c>
      <c r="K489" s="31"/>
      <c r="L489" s="32" t="s">
        <v>19</v>
      </c>
      <c r="M489" s="69"/>
      <c r="N489" s="69"/>
      <c r="O489" s="65"/>
    </row>
    <row r="490" spans="1:15" ht="18.75">
      <c r="A490" s="30" t="s">
        <v>23</v>
      </c>
      <c r="C490" s="31"/>
      <c r="D490" s="32" t="s">
        <v>19</v>
      </c>
      <c r="E490" s="66"/>
      <c r="F490" s="66"/>
      <c r="I490" s="32" t="s">
        <v>30</v>
      </c>
      <c r="K490" s="31"/>
      <c r="L490" s="32" t="s">
        <v>19</v>
      </c>
      <c r="M490" s="66"/>
      <c r="N490" s="66"/>
      <c r="O490" s="65"/>
    </row>
    <row r="491" spans="1:15" ht="18.75">
      <c r="A491" s="30" t="s">
        <v>24</v>
      </c>
      <c r="C491" s="31"/>
      <c r="D491" s="32" t="s">
        <v>19</v>
      </c>
      <c r="E491" s="66"/>
      <c r="F491" s="66"/>
      <c r="I491" s="32" t="s">
        <v>31</v>
      </c>
      <c r="K491" s="31"/>
      <c r="L491" s="32" t="s">
        <v>19</v>
      </c>
      <c r="M491" s="66"/>
      <c r="N491" s="66"/>
      <c r="O491" s="65"/>
    </row>
    <row r="492" spans="1:15" ht="18.75">
      <c r="A492" s="30" t="s">
        <v>25</v>
      </c>
      <c r="C492" s="31"/>
      <c r="D492" s="32" t="s">
        <v>19</v>
      </c>
      <c r="E492" s="66"/>
      <c r="F492" s="66"/>
      <c r="I492" s="32" t="s">
        <v>32</v>
      </c>
      <c r="K492" s="31"/>
      <c r="L492" s="32" t="s">
        <v>19</v>
      </c>
      <c r="M492" s="66"/>
      <c r="N492" s="66"/>
      <c r="O492" s="65"/>
    </row>
    <row r="493" spans="1:15" ht="18.75">
      <c r="A493" s="30" t="s">
        <v>26</v>
      </c>
      <c r="C493" s="31"/>
      <c r="D493" s="32" t="s">
        <v>19</v>
      </c>
      <c r="E493" s="66"/>
      <c r="F493" s="66"/>
      <c r="I493" s="32" t="s">
        <v>33</v>
      </c>
      <c r="K493" s="31"/>
      <c r="L493" s="32" t="s">
        <v>19</v>
      </c>
      <c r="M493" s="66"/>
      <c r="N493" s="66"/>
      <c r="O493" s="65"/>
    </row>
    <row r="494" spans="1:15" ht="18.75">
      <c r="A494" s="30" t="s">
        <v>27</v>
      </c>
      <c r="C494" s="31"/>
      <c r="D494" s="32" t="s">
        <v>19</v>
      </c>
      <c r="E494" s="66"/>
      <c r="F494" s="66"/>
      <c r="I494" s="32" t="s">
        <v>34</v>
      </c>
      <c r="K494" s="31"/>
      <c r="L494" s="32" t="s">
        <v>19</v>
      </c>
      <c r="M494" s="66"/>
      <c r="N494" s="66"/>
      <c r="O494" s="65"/>
    </row>
    <row r="495" spans="1:6" ht="18.75">
      <c r="A495" s="30" t="s">
        <v>28</v>
      </c>
      <c r="C495" s="31"/>
      <c r="D495" s="32" t="s">
        <v>19</v>
      </c>
      <c r="E495" s="66"/>
      <c r="F495" s="66"/>
    </row>
    <row r="497" spans="1:15" ht="18.75">
      <c r="A497" s="67" t="s">
        <v>20</v>
      </c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</row>
    <row r="498" spans="1:15" ht="18.75">
      <c r="A498" s="67" t="s">
        <v>48</v>
      </c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</row>
    <row r="499" spans="1:14" ht="18.75">
      <c r="A499" s="2" t="s">
        <v>0</v>
      </c>
      <c r="B499" s="3" t="s">
        <v>1</v>
      </c>
      <c r="C499" s="4" t="s">
        <v>2</v>
      </c>
      <c r="D499" s="4" t="s">
        <v>3</v>
      </c>
      <c r="E499" s="4" t="s">
        <v>4</v>
      </c>
      <c r="F499" s="4" t="s">
        <v>5</v>
      </c>
      <c r="G499" s="4" t="s">
        <v>6</v>
      </c>
      <c r="H499" s="4" t="s">
        <v>7</v>
      </c>
      <c r="I499" s="4" t="s">
        <v>8</v>
      </c>
      <c r="J499" s="4" t="s">
        <v>9</v>
      </c>
      <c r="K499" s="4" t="s">
        <v>10</v>
      </c>
      <c r="L499" s="4" t="s">
        <v>11</v>
      </c>
      <c r="M499" s="5" t="s">
        <v>12</v>
      </c>
      <c r="N499" s="6" t="s">
        <v>13</v>
      </c>
    </row>
    <row r="500" spans="1:14" ht="18.75">
      <c r="A500" s="22">
        <v>1</v>
      </c>
      <c r="B500" s="8">
        <v>0.4</v>
      </c>
      <c r="C500" s="9">
        <v>0</v>
      </c>
      <c r="D500" s="9">
        <v>0</v>
      </c>
      <c r="E500" s="9">
        <v>1.1</v>
      </c>
      <c r="F500" s="9">
        <v>0</v>
      </c>
      <c r="G500" s="9">
        <v>4.4</v>
      </c>
      <c r="H500" s="9">
        <v>0</v>
      </c>
      <c r="I500" s="9">
        <v>0</v>
      </c>
      <c r="J500" s="14">
        <v>0</v>
      </c>
      <c r="K500" s="14">
        <v>0</v>
      </c>
      <c r="L500" s="14">
        <v>0</v>
      </c>
      <c r="M500" s="48">
        <v>0</v>
      </c>
      <c r="N500" s="49"/>
    </row>
    <row r="501" spans="1:14" ht="18.75">
      <c r="A501" s="12">
        <v>2</v>
      </c>
      <c r="B501" s="13">
        <v>0</v>
      </c>
      <c r="C501" s="14">
        <v>0</v>
      </c>
      <c r="D501" s="14">
        <v>10.6</v>
      </c>
      <c r="E501" s="14">
        <v>3.5</v>
      </c>
      <c r="F501" s="14">
        <v>2.9</v>
      </c>
      <c r="G501" s="14">
        <v>2.6</v>
      </c>
      <c r="H501" s="14">
        <v>0</v>
      </c>
      <c r="I501" s="14">
        <v>2.4</v>
      </c>
      <c r="J501" s="14">
        <v>0</v>
      </c>
      <c r="K501" s="14">
        <v>0</v>
      </c>
      <c r="L501" s="14">
        <v>0</v>
      </c>
      <c r="M501" s="48">
        <v>0</v>
      </c>
      <c r="N501" s="50"/>
    </row>
    <row r="502" spans="1:14" ht="18.75">
      <c r="A502" s="12">
        <v>3</v>
      </c>
      <c r="B502" s="13">
        <v>0</v>
      </c>
      <c r="C502" s="14">
        <v>10.8</v>
      </c>
      <c r="D502" s="14">
        <v>1.2</v>
      </c>
      <c r="E502" s="14">
        <v>0</v>
      </c>
      <c r="F502" s="14">
        <v>0</v>
      </c>
      <c r="G502" s="14">
        <v>36.5</v>
      </c>
      <c r="H502" s="14">
        <v>0</v>
      </c>
      <c r="I502" s="14">
        <v>0</v>
      </c>
      <c r="J502" s="14">
        <v>0</v>
      </c>
      <c r="K502" s="14">
        <v>0</v>
      </c>
      <c r="L502" s="14">
        <v>1.5</v>
      </c>
      <c r="M502" s="48">
        <v>0</v>
      </c>
      <c r="N502" s="50"/>
    </row>
    <row r="503" spans="1:14" ht="18.75">
      <c r="A503" s="12">
        <v>4</v>
      </c>
      <c r="B503" s="13">
        <v>0</v>
      </c>
      <c r="C503" s="14">
        <v>0.7</v>
      </c>
      <c r="D503" s="14">
        <v>1.3</v>
      </c>
      <c r="E503" s="14">
        <v>18.5</v>
      </c>
      <c r="F503" s="14">
        <v>46.1</v>
      </c>
      <c r="G503" s="14">
        <v>3.8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48">
        <v>0</v>
      </c>
      <c r="N503" s="50"/>
    </row>
    <row r="504" spans="1:14" ht="18.75">
      <c r="A504" s="12">
        <v>5</v>
      </c>
      <c r="B504" s="13">
        <v>0</v>
      </c>
      <c r="C504" s="14">
        <v>0</v>
      </c>
      <c r="D504" s="14">
        <v>54</v>
      </c>
      <c r="E504" s="14">
        <v>0</v>
      </c>
      <c r="F504" s="14">
        <v>9.2</v>
      </c>
      <c r="G504" s="14">
        <v>15.4</v>
      </c>
      <c r="H504" s="14">
        <v>17</v>
      </c>
      <c r="I504" s="14">
        <v>0</v>
      </c>
      <c r="J504" s="14">
        <v>0</v>
      </c>
      <c r="K504" s="14">
        <v>0</v>
      </c>
      <c r="L504" s="14">
        <v>0</v>
      </c>
      <c r="M504" s="48">
        <v>0</v>
      </c>
      <c r="N504" s="50"/>
    </row>
    <row r="505" spans="1:14" ht="18.75">
      <c r="A505" s="12">
        <v>6</v>
      </c>
      <c r="B505" s="13">
        <v>0</v>
      </c>
      <c r="C505" s="14">
        <v>2.2</v>
      </c>
      <c r="D505" s="14">
        <v>4.4</v>
      </c>
      <c r="E505" s="14">
        <v>0</v>
      </c>
      <c r="F505" s="14">
        <v>12.3</v>
      </c>
      <c r="G505" s="14">
        <v>4.3</v>
      </c>
      <c r="H505" s="14">
        <v>0.9</v>
      </c>
      <c r="I505" s="14">
        <v>0</v>
      </c>
      <c r="J505" s="14">
        <v>0</v>
      </c>
      <c r="K505" s="14">
        <v>0</v>
      </c>
      <c r="L505" s="14">
        <v>0</v>
      </c>
      <c r="M505" s="48">
        <v>0</v>
      </c>
      <c r="N505" s="50"/>
    </row>
    <row r="506" spans="1:14" ht="18.75">
      <c r="A506" s="12">
        <v>7</v>
      </c>
      <c r="B506" s="13">
        <v>0</v>
      </c>
      <c r="C506" s="14">
        <v>0</v>
      </c>
      <c r="D506" s="14">
        <v>4</v>
      </c>
      <c r="E506" s="14">
        <v>9.8</v>
      </c>
      <c r="F506" s="14">
        <v>4</v>
      </c>
      <c r="G506" s="14">
        <v>35.8</v>
      </c>
      <c r="H506" s="14">
        <v>21.1</v>
      </c>
      <c r="I506" s="14">
        <v>0</v>
      </c>
      <c r="J506" s="14">
        <v>0</v>
      </c>
      <c r="K506" s="14">
        <v>0</v>
      </c>
      <c r="L506" s="14">
        <v>0</v>
      </c>
      <c r="M506" s="48">
        <v>0</v>
      </c>
      <c r="N506" s="50"/>
    </row>
    <row r="507" spans="1:14" ht="18.75">
      <c r="A507" s="12">
        <v>8</v>
      </c>
      <c r="B507" s="13">
        <v>9.4</v>
      </c>
      <c r="C507" s="14">
        <v>0</v>
      </c>
      <c r="D507" s="14">
        <v>0</v>
      </c>
      <c r="E507" s="14">
        <v>15.6</v>
      </c>
      <c r="F507" s="14">
        <v>3.2</v>
      </c>
      <c r="G507" s="14">
        <v>8.2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48">
        <v>0</v>
      </c>
      <c r="N507" s="50"/>
    </row>
    <row r="508" spans="1:14" ht="18.75">
      <c r="A508" s="12">
        <v>9</v>
      </c>
      <c r="B508" s="13">
        <v>0</v>
      </c>
      <c r="C508" s="14">
        <v>0</v>
      </c>
      <c r="D508" s="14">
        <v>0</v>
      </c>
      <c r="E508" s="14">
        <v>3</v>
      </c>
      <c r="F508" s="14">
        <v>0.8</v>
      </c>
      <c r="G508" s="14">
        <v>15.9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48">
        <v>0</v>
      </c>
      <c r="N508" s="50"/>
    </row>
    <row r="509" spans="1:14" ht="18.75">
      <c r="A509" s="12">
        <v>10</v>
      </c>
      <c r="B509" s="13">
        <v>0</v>
      </c>
      <c r="C509" s="14">
        <v>0.7</v>
      </c>
      <c r="D509" s="14">
        <v>4.3</v>
      </c>
      <c r="E509" s="14">
        <v>22.9</v>
      </c>
      <c r="F509" s="14">
        <v>11.4</v>
      </c>
      <c r="G509" s="14">
        <v>7.5</v>
      </c>
      <c r="H509" s="14">
        <v>1.8</v>
      </c>
      <c r="I509" s="14">
        <v>0</v>
      </c>
      <c r="J509" s="14">
        <v>0</v>
      </c>
      <c r="K509" s="14">
        <v>0</v>
      </c>
      <c r="L509" s="14">
        <v>0</v>
      </c>
      <c r="M509" s="48">
        <v>0</v>
      </c>
      <c r="N509" s="50"/>
    </row>
    <row r="510" spans="1:14" ht="18.75">
      <c r="A510" s="12">
        <v>11</v>
      </c>
      <c r="B510" s="13">
        <v>0</v>
      </c>
      <c r="C510" s="14">
        <v>0</v>
      </c>
      <c r="D510" s="14">
        <v>16.4</v>
      </c>
      <c r="E510" s="14">
        <v>0</v>
      </c>
      <c r="F510" s="14">
        <v>22.3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48">
        <v>0</v>
      </c>
      <c r="N510" s="50"/>
    </row>
    <row r="511" spans="1:14" ht="18.75">
      <c r="A511" s="12">
        <v>12</v>
      </c>
      <c r="B511" s="13">
        <v>0</v>
      </c>
      <c r="C511" s="14">
        <v>0</v>
      </c>
      <c r="D511" s="14">
        <v>79.6</v>
      </c>
      <c r="E511" s="14">
        <v>1.3</v>
      </c>
      <c r="F511" s="14">
        <v>4.3</v>
      </c>
      <c r="G511" s="14">
        <v>2.4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48">
        <v>0</v>
      </c>
      <c r="N511" s="50"/>
    </row>
    <row r="512" spans="1:14" ht="18.75">
      <c r="A512" s="12">
        <v>13</v>
      </c>
      <c r="B512" s="13">
        <v>0</v>
      </c>
      <c r="C512" s="14">
        <v>0</v>
      </c>
      <c r="D512" s="14">
        <v>2.3</v>
      </c>
      <c r="E512" s="14">
        <v>12.6</v>
      </c>
      <c r="F512" s="14">
        <v>18.7</v>
      </c>
      <c r="G512" s="14">
        <v>69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5">
        <v>0</v>
      </c>
      <c r="N512" s="16"/>
    </row>
    <row r="513" spans="1:14" ht="18.75">
      <c r="A513" s="12">
        <v>14</v>
      </c>
      <c r="B513" s="13">
        <v>0</v>
      </c>
      <c r="C513" s="14">
        <v>0</v>
      </c>
      <c r="D513" s="14">
        <v>0</v>
      </c>
      <c r="E513" s="14">
        <v>0</v>
      </c>
      <c r="F513" s="14">
        <v>0</v>
      </c>
      <c r="G513" s="14">
        <v>23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5">
        <v>0</v>
      </c>
      <c r="N513" s="16"/>
    </row>
    <row r="514" spans="1:14" ht="18.75">
      <c r="A514" s="12">
        <v>15</v>
      </c>
      <c r="B514" s="13">
        <v>6.8</v>
      </c>
      <c r="C514" s="14">
        <v>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5">
        <v>0</v>
      </c>
      <c r="N514" s="16"/>
    </row>
    <row r="515" spans="1:14" ht="18.75">
      <c r="A515" s="12">
        <v>16</v>
      </c>
      <c r="B515" s="13">
        <v>0</v>
      </c>
      <c r="C515" s="14">
        <v>0</v>
      </c>
      <c r="D515" s="14">
        <v>2.3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5">
        <v>0</v>
      </c>
      <c r="N515" s="16"/>
    </row>
    <row r="516" spans="1:14" ht="18.75">
      <c r="A516" s="12">
        <v>17</v>
      </c>
      <c r="B516" s="13">
        <v>0</v>
      </c>
      <c r="C516" s="14">
        <v>0</v>
      </c>
      <c r="D516" s="14">
        <v>0</v>
      </c>
      <c r="E516" s="14">
        <v>17.5</v>
      </c>
      <c r="F516" s="14">
        <v>76.4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5">
        <v>10.2</v>
      </c>
      <c r="N516" s="16"/>
    </row>
    <row r="517" spans="1:14" ht="18.75">
      <c r="A517" s="12">
        <v>18</v>
      </c>
      <c r="B517" s="13">
        <v>28.3</v>
      </c>
      <c r="C517" s="14">
        <v>8.8</v>
      </c>
      <c r="D517" s="14">
        <v>4.9</v>
      </c>
      <c r="E517" s="14">
        <v>27</v>
      </c>
      <c r="F517" s="14">
        <v>0</v>
      </c>
      <c r="G517" s="14">
        <v>8.5</v>
      </c>
      <c r="H517" s="14">
        <v>0.8</v>
      </c>
      <c r="I517" s="14">
        <v>0</v>
      </c>
      <c r="J517" s="14">
        <v>0</v>
      </c>
      <c r="K517" s="14">
        <v>0</v>
      </c>
      <c r="L517" s="14">
        <v>0</v>
      </c>
      <c r="M517" s="15">
        <v>2.1</v>
      </c>
      <c r="N517" s="16"/>
    </row>
    <row r="518" spans="1:14" ht="18.75">
      <c r="A518" s="12">
        <v>19</v>
      </c>
      <c r="B518" s="13">
        <v>0</v>
      </c>
      <c r="C518" s="14">
        <v>32.2</v>
      </c>
      <c r="D518" s="14">
        <v>0</v>
      </c>
      <c r="E518" s="14">
        <v>41.7</v>
      </c>
      <c r="F518" s="14">
        <v>0</v>
      </c>
      <c r="G518" s="14">
        <v>2.6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5">
        <v>0</v>
      </c>
      <c r="N518" s="16"/>
    </row>
    <row r="519" spans="1:14" ht="18.75">
      <c r="A519" s="12">
        <v>20</v>
      </c>
      <c r="B519" s="13">
        <v>0</v>
      </c>
      <c r="C519" s="14">
        <v>0</v>
      </c>
      <c r="D519" s="14">
        <v>0</v>
      </c>
      <c r="E519" s="14">
        <v>5.6</v>
      </c>
      <c r="F519" s="14">
        <v>12.2</v>
      </c>
      <c r="G519" s="14">
        <v>0.6</v>
      </c>
      <c r="H519" s="14">
        <v>29.6</v>
      </c>
      <c r="I519" s="14">
        <v>0</v>
      </c>
      <c r="J519" s="14">
        <v>0</v>
      </c>
      <c r="K519" s="14">
        <v>0</v>
      </c>
      <c r="L519" s="14">
        <v>0</v>
      </c>
      <c r="M519" s="15">
        <v>3.4</v>
      </c>
      <c r="N519" s="16"/>
    </row>
    <row r="520" spans="1:14" ht="18.75">
      <c r="A520" s="12">
        <v>21</v>
      </c>
      <c r="B520" s="13">
        <v>0</v>
      </c>
      <c r="C520" s="14">
        <v>0</v>
      </c>
      <c r="D520" s="14">
        <v>0</v>
      </c>
      <c r="E520" s="14">
        <v>8</v>
      </c>
      <c r="F520" s="14">
        <v>0</v>
      </c>
      <c r="G520" s="14">
        <v>1</v>
      </c>
      <c r="H520" s="14">
        <v>9.3</v>
      </c>
      <c r="I520" s="14">
        <v>0</v>
      </c>
      <c r="J520" s="14">
        <v>0</v>
      </c>
      <c r="K520" s="14">
        <v>0</v>
      </c>
      <c r="L520" s="14">
        <v>0</v>
      </c>
      <c r="M520" s="15">
        <v>0</v>
      </c>
      <c r="N520" s="16"/>
    </row>
    <row r="521" spans="1:14" ht="18.75">
      <c r="A521" s="12">
        <v>22</v>
      </c>
      <c r="B521" s="13">
        <v>14</v>
      </c>
      <c r="C521" s="14">
        <v>0</v>
      </c>
      <c r="D521" s="14">
        <v>0</v>
      </c>
      <c r="E521" s="14">
        <v>18.3</v>
      </c>
      <c r="F521" s="14">
        <v>0</v>
      </c>
      <c r="G521" s="14">
        <v>6</v>
      </c>
      <c r="H521" s="14">
        <v>26.2</v>
      </c>
      <c r="I521" s="14">
        <v>0</v>
      </c>
      <c r="J521" s="14">
        <v>0</v>
      </c>
      <c r="K521" s="14">
        <v>0</v>
      </c>
      <c r="L521" s="14">
        <v>0</v>
      </c>
      <c r="M521" s="15">
        <v>0</v>
      </c>
      <c r="N521" s="16"/>
    </row>
    <row r="522" spans="1:14" ht="18.75">
      <c r="A522" s="12">
        <v>23</v>
      </c>
      <c r="B522" s="13">
        <v>0</v>
      </c>
      <c r="C522" s="14">
        <v>0</v>
      </c>
      <c r="D522" s="14">
        <v>0</v>
      </c>
      <c r="E522" s="14">
        <v>23.8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5">
        <v>9.3</v>
      </c>
      <c r="N522" s="16"/>
    </row>
    <row r="523" spans="1:14" ht="18.75">
      <c r="A523" s="12">
        <v>24</v>
      </c>
      <c r="B523" s="13">
        <v>0</v>
      </c>
      <c r="C523" s="14">
        <v>0</v>
      </c>
      <c r="D523" s="14">
        <v>0</v>
      </c>
      <c r="E523" s="14">
        <v>0</v>
      </c>
      <c r="F523" s="14">
        <v>9.6</v>
      </c>
      <c r="G523" s="14">
        <v>0</v>
      </c>
      <c r="H523" s="14">
        <v>3.5</v>
      </c>
      <c r="I523" s="14">
        <v>0</v>
      </c>
      <c r="J523" s="14">
        <v>0</v>
      </c>
      <c r="K523" s="14">
        <v>0</v>
      </c>
      <c r="L523" s="14">
        <v>0</v>
      </c>
      <c r="M523" s="15">
        <v>0</v>
      </c>
      <c r="N523" s="16"/>
    </row>
    <row r="524" spans="1:14" ht="18.75">
      <c r="A524" s="12">
        <v>25</v>
      </c>
      <c r="B524" s="13">
        <v>0</v>
      </c>
      <c r="C524" s="14">
        <v>0</v>
      </c>
      <c r="D524" s="14">
        <v>0</v>
      </c>
      <c r="E524" s="14">
        <v>11.5</v>
      </c>
      <c r="F524" s="14">
        <v>52.2</v>
      </c>
      <c r="G524" s="14">
        <v>0</v>
      </c>
      <c r="H524" s="14">
        <v>0</v>
      </c>
      <c r="I524" s="14">
        <v>0</v>
      </c>
      <c r="J524" s="14">
        <v>0.3</v>
      </c>
      <c r="K524" s="14">
        <v>0</v>
      </c>
      <c r="L524" s="14">
        <v>0</v>
      </c>
      <c r="M524" s="15">
        <v>0</v>
      </c>
      <c r="N524" s="16"/>
    </row>
    <row r="525" spans="1:14" ht="18.75">
      <c r="A525" s="12">
        <v>26</v>
      </c>
      <c r="B525" s="13">
        <v>1.5</v>
      </c>
      <c r="C525" s="14">
        <v>0</v>
      </c>
      <c r="D525" s="14">
        <v>0</v>
      </c>
      <c r="E525" s="14">
        <v>69.2</v>
      </c>
      <c r="F525" s="14">
        <v>1.8</v>
      </c>
      <c r="G525" s="14">
        <v>0.5</v>
      </c>
      <c r="H525" s="14">
        <v>0</v>
      </c>
      <c r="I525" s="14">
        <v>0</v>
      </c>
      <c r="J525" s="14">
        <v>10.2</v>
      </c>
      <c r="K525" s="14">
        <v>0</v>
      </c>
      <c r="L525" s="14">
        <v>0</v>
      </c>
      <c r="M525" s="15">
        <v>0.5</v>
      </c>
      <c r="N525" s="16"/>
    </row>
    <row r="526" spans="1:14" ht="18.75">
      <c r="A526" s="12">
        <v>27</v>
      </c>
      <c r="B526" s="13">
        <v>6.2</v>
      </c>
      <c r="C526" s="14">
        <v>0</v>
      </c>
      <c r="D526" s="14">
        <v>0</v>
      </c>
      <c r="E526" s="14">
        <v>0</v>
      </c>
      <c r="F526" s="14">
        <v>37.8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5">
        <v>0</v>
      </c>
      <c r="N526" s="16"/>
    </row>
    <row r="527" spans="1:14" ht="18.75">
      <c r="A527" s="12">
        <v>28</v>
      </c>
      <c r="B527" s="13">
        <v>2.2</v>
      </c>
      <c r="C527" s="14">
        <v>0</v>
      </c>
      <c r="D527" s="14">
        <v>34.8</v>
      </c>
      <c r="E527" s="14">
        <v>11.6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5">
        <v>0</v>
      </c>
      <c r="N527" s="16"/>
    </row>
    <row r="528" spans="1:14" ht="18.75">
      <c r="A528" s="12">
        <v>29</v>
      </c>
      <c r="B528" s="13">
        <v>11.5</v>
      </c>
      <c r="C528" s="14">
        <v>0</v>
      </c>
      <c r="D528" s="14">
        <v>4.3</v>
      </c>
      <c r="E528" s="14">
        <v>4.7</v>
      </c>
      <c r="F528" s="14">
        <v>1</v>
      </c>
      <c r="G528" s="14">
        <v>23.8</v>
      </c>
      <c r="H528" s="14">
        <v>0</v>
      </c>
      <c r="I528" s="14">
        <v>0</v>
      </c>
      <c r="J528" s="14">
        <v>0</v>
      </c>
      <c r="K528" s="14">
        <v>0</v>
      </c>
      <c r="L528" s="14"/>
      <c r="M528" s="15">
        <v>0</v>
      </c>
      <c r="N528" s="16"/>
    </row>
    <row r="529" spans="1:14" ht="18.75">
      <c r="A529" s="12">
        <v>30</v>
      </c>
      <c r="B529" s="13">
        <v>0</v>
      </c>
      <c r="C529" s="14">
        <v>1.3</v>
      </c>
      <c r="D529" s="14">
        <v>0</v>
      </c>
      <c r="E529" s="14">
        <v>60</v>
      </c>
      <c r="F529" s="14">
        <v>0</v>
      </c>
      <c r="G529" s="14">
        <v>5.8</v>
      </c>
      <c r="H529" s="14">
        <v>7</v>
      </c>
      <c r="I529" s="14">
        <v>0</v>
      </c>
      <c r="J529" s="14">
        <v>0</v>
      </c>
      <c r="K529" s="14">
        <v>0</v>
      </c>
      <c r="L529" s="14"/>
      <c r="M529" s="15">
        <v>0</v>
      </c>
      <c r="N529" s="16"/>
    </row>
    <row r="530" spans="1:14" ht="18.75">
      <c r="A530" s="17">
        <v>31</v>
      </c>
      <c r="B530" s="36"/>
      <c r="C530" s="37">
        <v>13.4</v>
      </c>
      <c r="D530" s="37"/>
      <c r="E530" s="37">
        <v>0</v>
      </c>
      <c r="F530" s="37">
        <v>4.8</v>
      </c>
      <c r="G530" s="37"/>
      <c r="H530" s="37">
        <v>3.2</v>
      </c>
      <c r="I530" s="37"/>
      <c r="J530" s="14">
        <v>0</v>
      </c>
      <c r="K530" s="14">
        <v>0</v>
      </c>
      <c r="L530" s="37"/>
      <c r="M530" s="15">
        <v>1.3</v>
      </c>
      <c r="N530" s="21"/>
    </row>
    <row r="531" spans="1:15" ht="18.75">
      <c r="A531" s="22" t="s">
        <v>14</v>
      </c>
      <c r="B531" s="8">
        <f>SUM(B500:B530)</f>
        <v>80.30000000000001</v>
      </c>
      <c r="C531" s="9">
        <f aca="true" t="shared" si="21" ref="C531:L531">SUM(C500:C530)</f>
        <v>70.10000000000001</v>
      </c>
      <c r="D531" s="9">
        <f t="shared" si="21"/>
        <v>224.40000000000003</v>
      </c>
      <c r="E531" s="9">
        <f t="shared" si="21"/>
        <v>387.20000000000005</v>
      </c>
      <c r="F531" s="9">
        <f t="shared" si="21"/>
        <v>331</v>
      </c>
      <c r="G531" s="9">
        <f t="shared" si="21"/>
        <v>277.6</v>
      </c>
      <c r="H531" s="9">
        <f t="shared" si="21"/>
        <v>120.39999999999999</v>
      </c>
      <c r="I531" s="9">
        <f t="shared" si="21"/>
        <v>2.4</v>
      </c>
      <c r="J531" s="9">
        <f t="shared" si="21"/>
        <v>10.5</v>
      </c>
      <c r="K531" s="9">
        <f t="shared" si="21"/>
        <v>0</v>
      </c>
      <c r="L531" s="9">
        <f t="shared" si="21"/>
        <v>1.5</v>
      </c>
      <c r="M531" s="10">
        <f>SUM(M500:M530)</f>
        <v>26.8</v>
      </c>
      <c r="N531" s="23">
        <f>SUM(B531:M531)</f>
        <v>1532.2</v>
      </c>
      <c r="O531" s="1" t="s">
        <v>15</v>
      </c>
    </row>
    <row r="532" spans="1:15" ht="18.75">
      <c r="A532" s="7" t="s">
        <v>16</v>
      </c>
      <c r="B532" s="33">
        <f>AVERAGE(B500:B530)</f>
        <v>2.676666666666667</v>
      </c>
      <c r="C532" s="34">
        <f aca="true" t="shared" si="22" ref="C532:L532">AVERAGE(C500:C530)</f>
        <v>2.2612903225806456</v>
      </c>
      <c r="D532" s="34">
        <f t="shared" si="22"/>
        <v>7.480000000000001</v>
      </c>
      <c r="E532" s="34">
        <f t="shared" si="22"/>
        <v>12.490322580645163</v>
      </c>
      <c r="F532" s="34">
        <f t="shared" si="22"/>
        <v>10.67741935483871</v>
      </c>
      <c r="G532" s="34">
        <f t="shared" si="22"/>
        <v>9.253333333333334</v>
      </c>
      <c r="H532" s="34">
        <f t="shared" si="22"/>
        <v>3.8838709677419354</v>
      </c>
      <c r="I532" s="34">
        <f t="shared" si="22"/>
        <v>0.08</v>
      </c>
      <c r="J532" s="34">
        <f t="shared" si="22"/>
        <v>0.3387096774193548</v>
      </c>
      <c r="K532" s="34">
        <f t="shared" si="22"/>
        <v>0</v>
      </c>
      <c r="L532" s="34">
        <f t="shared" si="22"/>
        <v>0.05357142857142857</v>
      </c>
      <c r="M532" s="35">
        <f>AVERAGE(M500:M530)</f>
        <v>0.864516129032258</v>
      </c>
      <c r="N532" s="42">
        <f>AVERAGE(B532:M532)</f>
        <v>4.171641705069125</v>
      </c>
      <c r="O532" s="1" t="s">
        <v>17</v>
      </c>
    </row>
    <row r="533" spans="1:15" ht="18.75">
      <c r="A533" s="25" t="s">
        <v>18</v>
      </c>
      <c r="B533" s="43">
        <v>10</v>
      </c>
      <c r="C533" s="44">
        <v>8</v>
      </c>
      <c r="D533" s="44">
        <v>13</v>
      </c>
      <c r="E533" s="44">
        <v>21</v>
      </c>
      <c r="F533" s="44">
        <v>19</v>
      </c>
      <c r="G533" s="44">
        <v>21</v>
      </c>
      <c r="H533" s="44">
        <v>11</v>
      </c>
      <c r="I533" s="44">
        <v>1</v>
      </c>
      <c r="J533" s="44">
        <v>2</v>
      </c>
      <c r="K533" s="44">
        <v>0</v>
      </c>
      <c r="L533" s="44">
        <v>1</v>
      </c>
      <c r="M533" s="45">
        <v>5</v>
      </c>
      <c r="N533" s="29">
        <f>SUM(B533:M533)</f>
        <v>112</v>
      </c>
      <c r="O533" s="1" t="s">
        <v>18</v>
      </c>
    </row>
    <row r="534" spans="1:15" ht="18.75">
      <c r="A534" s="30" t="s">
        <v>22</v>
      </c>
      <c r="C534" s="31"/>
      <c r="D534" s="32" t="s">
        <v>19</v>
      </c>
      <c r="E534" s="69"/>
      <c r="F534" s="69"/>
      <c r="I534" s="32" t="s">
        <v>29</v>
      </c>
      <c r="K534" s="31"/>
      <c r="L534" s="32" t="s">
        <v>19</v>
      </c>
      <c r="M534" s="69"/>
      <c r="N534" s="69"/>
      <c r="O534" s="65"/>
    </row>
    <row r="535" spans="1:15" ht="18.75">
      <c r="A535" s="30" t="s">
        <v>23</v>
      </c>
      <c r="C535" s="31"/>
      <c r="D535" s="32" t="s">
        <v>19</v>
      </c>
      <c r="E535" s="66"/>
      <c r="F535" s="66"/>
      <c r="I535" s="32" t="s">
        <v>30</v>
      </c>
      <c r="K535" s="31"/>
      <c r="L535" s="32" t="s">
        <v>19</v>
      </c>
      <c r="M535" s="66"/>
      <c r="N535" s="66"/>
      <c r="O535" s="65"/>
    </row>
    <row r="536" spans="1:15" ht="18.75">
      <c r="A536" s="30" t="s">
        <v>24</v>
      </c>
      <c r="C536" s="31"/>
      <c r="D536" s="32" t="s">
        <v>19</v>
      </c>
      <c r="E536" s="66"/>
      <c r="F536" s="66"/>
      <c r="I536" s="32" t="s">
        <v>31</v>
      </c>
      <c r="K536" s="31"/>
      <c r="L536" s="32" t="s">
        <v>19</v>
      </c>
      <c r="M536" s="66"/>
      <c r="N536" s="66"/>
      <c r="O536" s="65"/>
    </row>
    <row r="537" spans="1:15" ht="18.75">
      <c r="A537" s="30" t="s">
        <v>25</v>
      </c>
      <c r="C537" s="31"/>
      <c r="D537" s="32" t="s">
        <v>19</v>
      </c>
      <c r="E537" s="66"/>
      <c r="F537" s="66"/>
      <c r="I537" s="32" t="s">
        <v>32</v>
      </c>
      <c r="K537" s="31"/>
      <c r="L537" s="32" t="s">
        <v>19</v>
      </c>
      <c r="M537" s="66"/>
      <c r="N537" s="66"/>
      <c r="O537" s="65"/>
    </row>
    <row r="538" spans="1:15" ht="18.75">
      <c r="A538" s="30" t="s">
        <v>26</v>
      </c>
      <c r="C538" s="31"/>
      <c r="D538" s="32" t="s">
        <v>19</v>
      </c>
      <c r="E538" s="66"/>
      <c r="F538" s="66"/>
      <c r="I538" s="32" t="s">
        <v>33</v>
      </c>
      <c r="K538" s="31"/>
      <c r="L538" s="32" t="s">
        <v>19</v>
      </c>
      <c r="M538" s="66"/>
      <c r="N538" s="66"/>
      <c r="O538" s="65"/>
    </row>
    <row r="539" spans="1:15" ht="18.75">
      <c r="A539" s="30" t="s">
        <v>27</v>
      </c>
      <c r="C539" s="31"/>
      <c r="D539" s="32" t="s">
        <v>19</v>
      </c>
      <c r="E539" s="66"/>
      <c r="F539" s="66"/>
      <c r="I539" s="32" t="s">
        <v>34</v>
      </c>
      <c r="K539" s="31"/>
      <c r="L539" s="32" t="s">
        <v>19</v>
      </c>
      <c r="M539" s="66"/>
      <c r="N539" s="66"/>
      <c r="O539" s="65"/>
    </row>
    <row r="540" spans="1:6" ht="18.75">
      <c r="A540" s="30" t="s">
        <v>28</v>
      </c>
      <c r="C540" s="31"/>
      <c r="D540" s="32" t="s">
        <v>19</v>
      </c>
      <c r="E540" s="66"/>
      <c r="F540" s="66"/>
    </row>
    <row r="542" spans="1:15" ht="18.75">
      <c r="A542" s="67" t="s">
        <v>20</v>
      </c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</row>
    <row r="543" spans="1:15" ht="18.75">
      <c r="A543" s="67" t="s">
        <v>49</v>
      </c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</row>
    <row r="544" spans="1:14" ht="18.75">
      <c r="A544" s="2" t="s">
        <v>0</v>
      </c>
      <c r="B544" s="3" t="s">
        <v>1</v>
      </c>
      <c r="C544" s="4" t="s">
        <v>2</v>
      </c>
      <c r="D544" s="4" t="s">
        <v>3</v>
      </c>
      <c r="E544" s="4" t="s">
        <v>4</v>
      </c>
      <c r="F544" s="4" t="s">
        <v>5</v>
      </c>
      <c r="G544" s="4" t="s">
        <v>6</v>
      </c>
      <c r="H544" s="4" t="s">
        <v>7</v>
      </c>
      <c r="I544" s="4" t="s">
        <v>8</v>
      </c>
      <c r="J544" s="4" t="s">
        <v>9</v>
      </c>
      <c r="K544" s="4" t="s">
        <v>10</v>
      </c>
      <c r="L544" s="4" t="s">
        <v>11</v>
      </c>
      <c r="M544" s="5" t="s">
        <v>12</v>
      </c>
      <c r="N544" s="6" t="s">
        <v>13</v>
      </c>
    </row>
    <row r="545" spans="1:14" ht="18.75">
      <c r="A545" s="22">
        <v>1</v>
      </c>
      <c r="B545" s="8"/>
      <c r="C545" s="9"/>
      <c r="D545" s="9"/>
      <c r="E545" s="9"/>
      <c r="F545" s="9"/>
      <c r="G545" s="9"/>
      <c r="H545" s="9"/>
      <c r="I545" s="9"/>
      <c r="J545" s="14"/>
      <c r="K545" s="14"/>
      <c r="L545" s="14"/>
      <c r="M545" s="48"/>
      <c r="N545" s="49"/>
    </row>
    <row r="546" spans="1:14" ht="18.75">
      <c r="A546" s="12">
        <v>2</v>
      </c>
      <c r="B546" s="13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48"/>
      <c r="N546" s="50"/>
    </row>
    <row r="547" spans="1:14" ht="18.75">
      <c r="A547" s="12">
        <v>3</v>
      </c>
      <c r="B547" s="13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48"/>
      <c r="N547" s="50"/>
    </row>
    <row r="548" spans="1:14" ht="18.75">
      <c r="A548" s="12">
        <v>4</v>
      </c>
      <c r="B548" s="13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48"/>
      <c r="N548" s="50"/>
    </row>
    <row r="549" spans="1:14" ht="18.75">
      <c r="A549" s="12">
        <v>5</v>
      </c>
      <c r="B549" s="13"/>
      <c r="C549" s="14"/>
      <c r="D549" s="51" t="s">
        <v>50</v>
      </c>
      <c r="E549" s="14"/>
      <c r="F549" s="14"/>
      <c r="G549" s="14"/>
      <c r="H549" s="14"/>
      <c r="I549" s="14"/>
      <c r="J549" s="14"/>
      <c r="K549" s="14"/>
      <c r="L549" s="14"/>
      <c r="M549" s="48"/>
      <c r="N549" s="50"/>
    </row>
    <row r="550" spans="1:14" ht="18.75">
      <c r="A550" s="12">
        <v>6</v>
      </c>
      <c r="B550" s="13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48"/>
      <c r="N550" s="50"/>
    </row>
    <row r="551" spans="1:14" ht="18.75">
      <c r="A551" s="12">
        <v>7</v>
      </c>
      <c r="B551" s="13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48"/>
      <c r="N551" s="50"/>
    </row>
    <row r="552" spans="1:14" ht="18.75">
      <c r="A552" s="12">
        <v>8</v>
      </c>
      <c r="B552" s="13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48"/>
      <c r="N552" s="50"/>
    </row>
    <row r="553" spans="1:14" ht="18.75">
      <c r="A553" s="12">
        <v>9</v>
      </c>
      <c r="B553" s="13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48"/>
      <c r="N553" s="50"/>
    </row>
    <row r="554" spans="1:14" ht="18.75">
      <c r="A554" s="12">
        <v>10</v>
      </c>
      <c r="B554" s="13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48"/>
      <c r="N554" s="50"/>
    </row>
    <row r="555" spans="1:14" ht="18.75">
      <c r="A555" s="12">
        <v>11</v>
      </c>
      <c r="B555" s="13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48"/>
      <c r="N555" s="50"/>
    </row>
    <row r="556" spans="1:14" ht="18.75">
      <c r="A556" s="12">
        <v>12</v>
      </c>
      <c r="B556" s="13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48"/>
      <c r="N556" s="50"/>
    </row>
    <row r="557" spans="1:14" ht="18.75">
      <c r="A557" s="12">
        <v>13</v>
      </c>
      <c r="B557" s="13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5"/>
      <c r="N557" s="16"/>
    </row>
    <row r="558" spans="1:14" ht="18.75">
      <c r="A558" s="12">
        <v>14</v>
      </c>
      <c r="B558" s="13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5"/>
      <c r="N558" s="16"/>
    </row>
    <row r="559" spans="1:14" ht="18.75">
      <c r="A559" s="12">
        <v>15</v>
      </c>
      <c r="B559" s="13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5"/>
      <c r="N559" s="16"/>
    </row>
    <row r="560" spans="1:14" ht="18.75">
      <c r="A560" s="12">
        <v>16</v>
      </c>
      <c r="B560" s="13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5"/>
      <c r="N560" s="16"/>
    </row>
    <row r="561" spans="1:14" ht="18.75">
      <c r="A561" s="12">
        <v>17</v>
      </c>
      <c r="B561" s="13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5"/>
      <c r="N561" s="16"/>
    </row>
    <row r="562" spans="1:14" ht="18.75">
      <c r="A562" s="12">
        <v>18</v>
      </c>
      <c r="B562" s="13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5"/>
      <c r="N562" s="16"/>
    </row>
    <row r="563" spans="1:14" ht="18.75">
      <c r="A563" s="12">
        <v>19</v>
      </c>
      <c r="B563" s="13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5"/>
      <c r="N563" s="16"/>
    </row>
    <row r="564" spans="1:14" ht="18.75">
      <c r="A564" s="12">
        <v>20</v>
      </c>
      <c r="B564" s="13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5"/>
      <c r="N564" s="16"/>
    </row>
    <row r="565" spans="1:14" ht="18.75">
      <c r="A565" s="12">
        <v>21</v>
      </c>
      <c r="B565" s="13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5"/>
      <c r="N565" s="16"/>
    </row>
    <row r="566" spans="1:14" ht="18.75">
      <c r="A566" s="12">
        <v>22</v>
      </c>
      <c r="B566" s="13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5"/>
      <c r="N566" s="16"/>
    </row>
    <row r="567" spans="1:14" ht="18.75">
      <c r="A567" s="12">
        <v>23</v>
      </c>
      <c r="B567" s="13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5"/>
      <c r="N567" s="16"/>
    </row>
    <row r="568" spans="1:14" ht="18.75">
      <c r="A568" s="12">
        <v>24</v>
      </c>
      <c r="B568" s="13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5"/>
      <c r="N568" s="16"/>
    </row>
    <row r="569" spans="1:14" ht="18.75">
      <c r="A569" s="12">
        <v>25</v>
      </c>
      <c r="B569" s="13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5"/>
      <c r="N569" s="16"/>
    </row>
    <row r="570" spans="1:14" ht="18.75">
      <c r="A570" s="12">
        <v>26</v>
      </c>
      <c r="B570" s="13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5"/>
      <c r="N570" s="16"/>
    </row>
    <row r="571" spans="1:14" ht="18.75">
      <c r="A571" s="12">
        <v>27</v>
      </c>
      <c r="B571" s="13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5"/>
      <c r="N571" s="16"/>
    </row>
    <row r="572" spans="1:14" ht="18.75">
      <c r="A572" s="12">
        <v>28</v>
      </c>
      <c r="B572" s="13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5"/>
      <c r="N572" s="16"/>
    </row>
    <row r="573" spans="1:14" ht="18.75">
      <c r="A573" s="12">
        <v>29</v>
      </c>
      <c r="B573" s="13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5"/>
      <c r="N573" s="16"/>
    </row>
    <row r="574" spans="1:14" ht="18.75">
      <c r="A574" s="12">
        <v>30</v>
      </c>
      <c r="B574" s="13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5"/>
      <c r="N574" s="16"/>
    </row>
    <row r="575" spans="1:14" ht="18.75">
      <c r="A575" s="17">
        <v>31</v>
      </c>
      <c r="B575" s="36"/>
      <c r="C575" s="37"/>
      <c r="D575" s="37"/>
      <c r="E575" s="37"/>
      <c r="F575" s="37"/>
      <c r="G575" s="37"/>
      <c r="H575" s="37"/>
      <c r="I575" s="37"/>
      <c r="J575" s="14"/>
      <c r="K575" s="14"/>
      <c r="L575" s="37"/>
      <c r="M575" s="15"/>
      <c r="N575" s="21"/>
    </row>
    <row r="576" spans="1:15" ht="18.75">
      <c r="A576" s="22" t="s">
        <v>14</v>
      </c>
      <c r="B576" s="8">
        <f aca="true" t="shared" si="23" ref="B576:M576">SUM(B545:B575)</f>
        <v>0</v>
      </c>
      <c r="C576" s="9">
        <f t="shared" si="23"/>
        <v>0</v>
      </c>
      <c r="D576" s="9">
        <f t="shared" si="23"/>
        <v>0</v>
      </c>
      <c r="E576" s="9">
        <f t="shared" si="23"/>
        <v>0</v>
      </c>
      <c r="F576" s="9">
        <f t="shared" si="23"/>
        <v>0</v>
      </c>
      <c r="G576" s="9">
        <f t="shared" si="23"/>
        <v>0</v>
      </c>
      <c r="H576" s="9">
        <f t="shared" si="23"/>
        <v>0</v>
      </c>
      <c r="I576" s="9">
        <f t="shared" si="23"/>
        <v>0</v>
      </c>
      <c r="J576" s="9">
        <f t="shared" si="23"/>
        <v>0</v>
      </c>
      <c r="K576" s="9">
        <f t="shared" si="23"/>
        <v>0</v>
      </c>
      <c r="L576" s="9">
        <f t="shared" si="23"/>
        <v>0</v>
      </c>
      <c r="M576" s="10">
        <f t="shared" si="23"/>
        <v>0</v>
      </c>
      <c r="N576" s="23">
        <f>SUM(B576:M576)</f>
        <v>0</v>
      </c>
      <c r="O576" s="1" t="s">
        <v>15</v>
      </c>
    </row>
    <row r="577" spans="1:15" ht="18.75">
      <c r="A577" s="7" t="s">
        <v>16</v>
      </c>
      <c r="B577" s="33" t="e">
        <f>AVERAGE(B545:B575)</f>
        <v>#DIV/0!</v>
      </c>
      <c r="C577" s="34" t="e">
        <f aca="true" t="shared" si="24" ref="C577:L577">AVERAGE(C545:C575)</f>
        <v>#DIV/0!</v>
      </c>
      <c r="D577" s="34" t="e">
        <f t="shared" si="24"/>
        <v>#DIV/0!</v>
      </c>
      <c r="E577" s="34" t="e">
        <f t="shared" si="24"/>
        <v>#DIV/0!</v>
      </c>
      <c r="F577" s="34" t="e">
        <f t="shared" si="24"/>
        <v>#DIV/0!</v>
      </c>
      <c r="G577" s="34" t="e">
        <f t="shared" si="24"/>
        <v>#DIV/0!</v>
      </c>
      <c r="H577" s="34" t="e">
        <f t="shared" si="24"/>
        <v>#DIV/0!</v>
      </c>
      <c r="I577" s="34" t="e">
        <f t="shared" si="24"/>
        <v>#DIV/0!</v>
      </c>
      <c r="J577" s="34" t="e">
        <f t="shared" si="24"/>
        <v>#DIV/0!</v>
      </c>
      <c r="K577" s="34" t="e">
        <f t="shared" si="24"/>
        <v>#DIV/0!</v>
      </c>
      <c r="L577" s="34" t="e">
        <f t="shared" si="24"/>
        <v>#DIV/0!</v>
      </c>
      <c r="M577" s="35" t="e">
        <f>AVERAGE(M545:M575)</f>
        <v>#DIV/0!</v>
      </c>
      <c r="N577" s="42" t="e">
        <f>AVERAGE(B577:M577)</f>
        <v>#DIV/0!</v>
      </c>
      <c r="O577" s="1" t="s">
        <v>17</v>
      </c>
    </row>
    <row r="578" spans="1:15" ht="18.75">
      <c r="A578" s="52" t="s">
        <v>18</v>
      </c>
      <c r="B578" s="53">
        <f>COUNTIF(B545:B575,"&gt;0")</f>
        <v>0</v>
      </c>
      <c r="C578" s="53">
        <f aca="true" t="shared" si="25" ref="C578:M578">COUNTIF(C545:C575,"&gt;0")</f>
        <v>0</v>
      </c>
      <c r="D578" s="53">
        <f t="shared" si="25"/>
        <v>0</v>
      </c>
      <c r="E578" s="53">
        <f t="shared" si="25"/>
        <v>0</v>
      </c>
      <c r="F578" s="53">
        <f t="shared" si="25"/>
        <v>0</v>
      </c>
      <c r="G578" s="53">
        <f t="shared" si="25"/>
        <v>0</v>
      </c>
      <c r="H578" s="53">
        <f t="shared" si="25"/>
        <v>0</v>
      </c>
      <c r="I578" s="53">
        <f t="shared" si="25"/>
        <v>0</v>
      </c>
      <c r="J578" s="53">
        <f t="shared" si="25"/>
        <v>0</v>
      </c>
      <c r="K578" s="53">
        <f t="shared" si="25"/>
        <v>0</v>
      </c>
      <c r="L578" s="53">
        <f t="shared" si="25"/>
        <v>0</v>
      </c>
      <c r="M578" s="54">
        <f t="shared" si="25"/>
        <v>0</v>
      </c>
      <c r="N578" s="29">
        <f>SUM(B578:M578)</f>
        <v>0</v>
      </c>
      <c r="O578" s="1" t="s">
        <v>18</v>
      </c>
    </row>
    <row r="579" spans="1:15" ht="18.75">
      <c r="A579" s="30" t="s">
        <v>22</v>
      </c>
      <c r="C579" s="31"/>
      <c r="D579" s="32" t="s">
        <v>19</v>
      </c>
      <c r="E579" s="69"/>
      <c r="F579" s="69"/>
      <c r="I579" s="32" t="s">
        <v>29</v>
      </c>
      <c r="K579" s="31"/>
      <c r="L579" s="32" t="s">
        <v>19</v>
      </c>
      <c r="M579" s="69"/>
      <c r="N579" s="69"/>
      <c r="O579" s="65"/>
    </row>
    <row r="580" spans="1:15" ht="18.75">
      <c r="A580" s="30" t="s">
        <v>23</v>
      </c>
      <c r="C580" s="31"/>
      <c r="D580" s="32" t="s">
        <v>19</v>
      </c>
      <c r="E580" s="66"/>
      <c r="F580" s="66"/>
      <c r="I580" s="32" t="s">
        <v>30</v>
      </c>
      <c r="K580" s="31"/>
      <c r="L580" s="32" t="s">
        <v>19</v>
      </c>
      <c r="M580" s="66"/>
      <c r="N580" s="66"/>
      <c r="O580" s="65"/>
    </row>
    <row r="581" spans="1:15" ht="18.75">
      <c r="A581" s="30" t="s">
        <v>24</v>
      </c>
      <c r="C581" s="31"/>
      <c r="D581" s="32" t="s">
        <v>19</v>
      </c>
      <c r="E581" s="66"/>
      <c r="F581" s="66"/>
      <c r="I581" s="32" t="s">
        <v>31</v>
      </c>
      <c r="K581" s="31"/>
      <c r="L581" s="32" t="s">
        <v>19</v>
      </c>
      <c r="M581" s="66"/>
      <c r="N581" s="66"/>
      <c r="O581" s="65"/>
    </row>
    <row r="582" spans="1:15" ht="18.75">
      <c r="A582" s="30" t="s">
        <v>25</v>
      </c>
      <c r="C582" s="31"/>
      <c r="D582" s="32" t="s">
        <v>19</v>
      </c>
      <c r="E582" s="66"/>
      <c r="F582" s="66"/>
      <c r="I582" s="32" t="s">
        <v>32</v>
      </c>
      <c r="K582" s="31"/>
      <c r="L582" s="32" t="s">
        <v>19</v>
      </c>
      <c r="M582" s="66"/>
      <c r="N582" s="66"/>
      <c r="O582" s="65"/>
    </row>
    <row r="583" spans="1:15" ht="18.75">
      <c r="A583" s="30" t="s">
        <v>26</v>
      </c>
      <c r="C583" s="31"/>
      <c r="D583" s="32" t="s">
        <v>19</v>
      </c>
      <c r="E583" s="66"/>
      <c r="F583" s="66"/>
      <c r="I583" s="32" t="s">
        <v>33</v>
      </c>
      <c r="K583" s="31"/>
      <c r="L583" s="32" t="s">
        <v>19</v>
      </c>
      <c r="M583" s="66"/>
      <c r="N583" s="66"/>
      <c r="O583" s="65"/>
    </row>
    <row r="584" spans="1:15" ht="18.75">
      <c r="A584" s="30" t="s">
        <v>27</v>
      </c>
      <c r="C584" s="31"/>
      <c r="D584" s="32" t="s">
        <v>19</v>
      </c>
      <c r="E584" s="66"/>
      <c r="F584" s="66"/>
      <c r="I584" s="32" t="s">
        <v>34</v>
      </c>
      <c r="K584" s="31"/>
      <c r="L584" s="32" t="s">
        <v>19</v>
      </c>
      <c r="M584" s="66"/>
      <c r="N584" s="66"/>
      <c r="O584" s="65"/>
    </row>
    <row r="585" spans="1:6" ht="18.75">
      <c r="A585" s="30" t="s">
        <v>28</v>
      </c>
      <c r="C585" s="31"/>
      <c r="D585" s="32" t="s">
        <v>19</v>
      </c>
      <c r="E585" s="66"/>
      <c r="F585" s="66"/>
    </row>
    <row r="587" spans="1:15" ht="18.75">
      <c r="A587" s="67" t="s">
        <v>20</v>
      </c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</row>
    <row r="588" spans="1:15" ht="18.75">
      <c r="A588" s="67" t="s">
        <v>51</v>
      </c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</row>
    <row r="589" spans="1:15" ht="18.75">
      <c r="A589" s="68" t="s">
        <v>52</v>
      </c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4" ht="18.75">
      <c r="A590" s="2" t="s">
        <v>0</v>
      </c>
      <c r="B590" s="3" t="s">
        <v>1</v>
      </c>
      <c r="C590" s="4" t="s">
        <v>2</v>
      </c>
      <c r="D590" s="4" t="s">
        <v>3</v>
      </c>
      <c r="E590" s="4" t="s">
        <v>4</v>
      </c>
      <c r="F590" s="4" t="s">
        <v>5</v>
      </c>
      <c r="G590" s="4" t="s">
        <v>6</v>
      </c>
      <c r="H590" s="4" t="s">
        <v>7</v>
      </c>
      <c r="I590" s="4" t="s">
        <v>8</v>
      </c>
      <c r="J590" s="4" t="s">
        <v>9</v>
      </c>
      <c r="K590" s="4" t="s">
        <v>10</v>
      </c>
      <c r="L590" s="4" t="s">
        <v>11</v>
      </c>
      <c r="M590" s="5" t="s">
        <v>12</v>
      </c>
      <c r="N590" s="6" t="s">
        <v>13</v>
      </c>
    </row>
    <row r="591" spans="1:14" ht="18.75">
      <c r="A591" s="22">
        <v>1</v>
      </c>
      <c r="B591" s="8" t="s">
        <v>47</v>
      </c>
      <c r="C591" s="9" t="s">
        <v>47</v>
      </c>
      <c r="D591" s="9" t="s">
        <v>47</v>
      </c>
      <c r="E591" s="9">
        <v>0</v>
      </c>
      <c r="F591" s="9">
        <v>5.5</v>
      </c>
      <c r="G591" s="9">
        <v>4.2</v>
      </c>
      <c r="H591" s="9">
        <v>0</v>
      </c>
      <c r="I591" s="9">
        <v>0</v>
      </c>
      <c r="J591" s="14">
        <v>0</v>
      </c>
      <c r="K591" s="14">
        <v>0</v>
      </c>
      <c r="L591" s="14">
        <v>0</v>
      </c>
      <c r="M591" s="48">
        <v>3.3</v>
      </c>
      <c r="N591" s="49"/>
    </row>
    <row r="592" spans="1:14" ht="18.75">
      <c r="A592" s="12">
        <v>2</v>
      </c>
      <c r="B592" s="13" t="s">
        <v>47</v>
      </c>
      <c r="C592" s="14" t="s">
        <v>47</v>
      </c>
      <c r="D592" s="14" t="s">
        <v>47</v>
      </c>
      <c r="E592" s="14">
        <v>0</v>
      </c>
      <c r="F592" s="14">
        <v>19</v>
      </c>
      <c r="G592" s="14">
        <v>4.8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48">
        <v>0</v>
      </c>
      <c r="N592" s="50"/>
    </row>
    <row r="593" spans="1:14" ht="18.75">
      <c r="A593" s="12">
        <v>3</v>
      </c>
      <c r="B593" s="13" t="s">
        <v>47</v>
      </c>
      <c r="C593" s="14" t="s">
        <v>47</v>
      </c>
      <c r="D593" s="14" t="s">
        <v>47</v>
      </c>
      <c r="E593" s="14">
        <v>0</v>
      </c>
      <c r="F593" s="14">
        <v>2.6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48">
        <v>0</v>
      </c>
      <c r="N593" s="50"/>
    </row>
    <row r="594" spans="1:14" ht="18.75">
      <c r="A594" s="12">
        <v>4</v>
      </c>
      <c r="B594" s="13" t="s">
        <v>47</v>
      </c>
      <c r="C594" s="14" t="s">
        <v>47</v>
      </c>
      <c r="D594" s="14" t="s">
        <v>47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48">
        <v>7.4</v>
      </c>
      <c r="N594" s="50"/>
    </row>
    <row r="595" spans="1:14" ht="18.75">
      <c r="A595" s="12">
        <v>5</v>
      </c>
      <c r="B595" s="13" t="s">
        <v>47</v>
      </c>
      <c r="C595" s="14" t="s">
        <v>47</v>
      </c>
      <c r="D595" s="14" t="s">
        <v>47</v>
      </c>
      <c r="E595" s="14">
        <v>0</v>
      </c>
      <c r="F595" s="14">
        <v>88.2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48">
        <v>0</v>
      </c>
      <c r="N595" s="50"/>
    </row>
    <row r="596" spans="1:14" ht="18.75">
      <c r="A596" s="12">
        <v>6</v>
      </c>
      <c r="B596" s="13" t="s">
        <v>47</v>
      </c>
      <c r="C596" s="14" t="s">
        <v>47</v>
      </c>
      <c r="D596" s="14" t="s">
        <v>47</v>
      </c>
      <c r="E596" s="14">
        <v>14</v>
      </c>
      <c r="F596" s="14">
        <v>50.4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48">
        <v>0</v>
      </c>
      <c r="N596" s="50"/>
    </row>
    <row r="597" spans="1:14" ht="18.75">
      <c r="A597" s="12">
        <v>7</v>
      </c>
      <c r="B597" s="13" t="s">
        <v>47</v>
      </c>
      <c r="C597" s="14" t="s">
        <v>47</v>
      </c>
      <c r="D597" s="14" t="s">
        <v>47</v>
      </c>
      <c r="E597" s="14">
        <v>4.1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48">
        <v>0</v>
      </c>
      <c r="N597" s="50"/>
    </row>
    <row r="598" spans="1:14" ht="18.75">
      <c r="A598" s="12">
        <v>8</v>
      </c>
      <c r="B598" s="13" t="s">
        <v>47</v>
      </c>
      <c r="C598" s="14" t="s">
        <v>47</v>
      </c>
      <c r="D598" s="14" t="s">
        <v>47</v>
      </c>
      <c r="E598" s="14">
        <v>0</v>
      </c>
      <c r="F598" s="14">
        <v>0</v>
      </c>
      <c r="G598" s="14">
        <v>17.7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48">
        <v>0</v>
      </c>
      <c r="N598" s="50"/>
    </row>
    <row r="599" spans="1:14" ht="18.75">
      <c r="A599" s="12">
        <v>9</v>
      </c>
      <c r="B599" s="13" t="s">
        <v>47</v>
      </c>
      <c r="C599" s="14" t="s">
        <v>47</v>
      </c>
      <c r="D599" s="14" t="s">
        <v>47</v>
      </c>
      <c r="E599" s="14">
        <v>0</v>
      </c>
      <c r="F599" s="14">
        <v>0</v>
      </c>
      <c r="G599" s="14">
        <v>10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48">
        <v>0</v>
      </c>
      <c r="N599" s="50"/>
    </row>
    <row r="600" spans="1:14" ht="18.75">
      <c r="A600" s="12">
        <v>10</v>
      </c>
      <c r="B600" s="13" t="s">
        <v>47</v>
      </c>
      <c r="C600" s="14" t="s">
        <v>47</v>
      </c>
      <c r="D600" s="14" t="s">
        <v>47</v>
      </c>
      <c r="E600" s="14">
        <v>0</v>
      </c>
      <c r="F600" s="14">
        <v>11.1</v>
      </c>
      <c r="G600" s="14">
        <v>205</v>
      </c>
      <c r="H600" s="14">
        <v>0</v>
      </c>
      <c r="I600" s="14">
        <v>0</v>
      </c>
      <c r="J600" s="14">
        <v>0</v>
      </c>
      <c r="K600" s="14">
        <v>8.5</v>
      </c>
      <c r="L600" s="14">
        <v>0</v>
      </c>
      <c r="M600" s="48">
        <v>0</v>
      </c>
      <c r="N600" s="50"/>
    </row>
    <row r="601" spans="1:14" ht="18.75">
      <c r="A601" s="12">
        <v>11</v>
      </c>
      <c r="B601" s="13" t="s">
        <v>47</v>
      </c>
      <c r="C601" s="14" t="s">
        <v>47</v>
      </c>
      <c r="D601" s="14" t="s">
        <v>47</v>
      </c>
      <c r="E601" s="14">
        <v>0</v>
      </c>
      <c r="F601" s="14">
        <v>74.7</v>
      </c>
      <c r="G601" s="14">
        <v>4.5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48">
        <v>0</v>
      </c>
      <c r="N601" s="50"/>
    </row>
    <row r="602" spans="1:14" ht="18.75">
      <c r="A602" s="12">
        <v>12</v>
      </c>
      <c r="B602" s="13" t="s">
        <v>47</v>
      </c>
      <c r="C602" s="14" t="s">
        <v>47</v>
      </c>
      <c r="D602" s="14" t="s">
        <v>47</v>
      </c>
      <c r="E602" s="14">
        <v>8.9</v>
      </c>
      <c r="F602" s="14">
        <v>0</v>
      </c>
      <c r="G602" s="14">
        <v>12.3</v>
      </c>
      <c r="H602" s="14">
        <v>5</v>
      </c>
      <c r="I602" s="14">
        <v>0</v>
      </c>
      <c r="J602" s="14">
        <v>0</v>
      </c>
      <c r="K602" s="14">
        <v>0</v>
      </c>
      <c r="L602" s="14">
        <v>0</v>
      </c>
      <c r="M602" s="48">
        <v>0</v>
      </c>
      <c r="N602" s="50"/>
    </row>
    <row r="603" spans="1:14" ht="18.75">
      <c r="A603" s="12">
        <v>13</v>
      </c>
      <c r="B603" s="13" t="s">
        <v>47</v>
      </c>
      <c r="C603" s="14" t="s">
        <v>47</v>
      </c>
      <c r="D603" s="14" t="s">
        <v>47</v>
      </c>
      <c r="E603" s="14">
        <v>0</v>
      </c>
      <c r="F603" s="14">
        <v>82.8</v>
      </c>
      <c r="G603" s="14">
        <v>5.5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5">
        <v>0</v>
      </c>
      <c r="N603" s="16"/>
    </row>
    <row r="604" spans="1:14" ht="18.75">
      <c r="A604" s="12">
        <v>14</v>
      </c>
      <c r="B604" s="13" t="s">
        <v>47</v>
      </c>
      <c r="C604" s="14" t="s">
        <v>47</v>
      </c>
      <c r="D604" s="14" t="s">
        <v>47</v>
      </c>
      <c r="E604" s="14">
        <v>0</v>
      </c>
      <c r="F604" s="14">
        <v>0</v>
      </c>
      <c r="G604" s="14">
        <v>14.5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5">
        <v>2.1</v>
      </c>
      <c r="N604" s="16"/>
    </row>
    <row r="605" spans="1:14" ht="18.75">
      <c r="A605" s="12">
        <v>15</v>
      </c>
      <c r="B605" s="13" t="s">
        <v>47</v>
      </c>
      <c r="C605" s="14" t="s">
        <v>47</v>
      </c>
      <c r="D605" s="14" t="s">
        <v>47</v>
      </c>
      <c r="E605" s="14">
        <v>0</v>
      </c>
      <c r="F605" s="14">
        <v>0</v>
      </c>
      <c r="G605" s="14">
        <v>4.1</v>
      </c>
      <c r="H605" s="14">
        <v>1.3</v>
      </c>
      <c r="I605" s="14">
        <v>0</v>
      </c>
      <c r="J605" s="14">
        <v>0</v>
      </c>
      <c r="K605" s="14">
        <v>0</v>
      </c>
      <c r="L605" s="14">
        <v>0</v>
      </c>
      <c r="M605" s="15">
        <v>11.8</v>
      </c>
      <c r="N605" s="16"/>
    </row>
    <row r="606" spans="1:14" ht="18.75">
      <c r="A606" s="12">
        <v>16</v>
      </c>
      <c r="B606" s="13" t="s">
        <v>47</v>
      </c>
      <c r="C606" s="14" t="s">
        <v>47</v>
      </c>
      <c r="D606" s="14" t="s">
        <v>47</v>
      </c>
      <c r="E606" s="14">
        <v>19.8</v>
      </c>
      <c r="F606" s="14">
        <v>3.9</v>
      </c>
      <c r="G606" s="14">
        <v>3.6</v>
      </c>
      <c r="H606" s="14">
        <v>0</v>
      </c>
      <c r="I606" s="14">
        <v>0</v>
      </c>
      <c r="J606" s="14">
        <v>0.3</v>
      </c>
      <c r="K606" s="14">
        <v>0</v>
      </c>
      <c r="L606" s="14">
        <v>0</v>
      </c>
      <c r="M606" s="15">
        <v>19</v>
      </c>
      <c r="N606" s="16"/>
    </row>
    <row r="607" spans="1:14" ht="18.75">
      <c r="A607" s="12">
        <v>17</v>
      </c>
      <c r="B607" s="13" t="s">
        <v>47</v>
      </c>
      <c r="C607" s="14" t="s">
        <v>47</v>
      </c>
      <c r="D607" s="14" t="s">
        <v>47</v>
      </c>
      <c r="E607" s="14">
        <v>32.5</v>
      </c>
      <c r="F607" s="14">
        <v>11.4</v>
      </c>
      <c r="G607" s="14">
        <v>23.5</v>
      </c>
      <c r="H607" s="14">
        <v>1.1</v>
      </c>
      <c r="I607" s="14">
        <v>0</v>
      </c>
      <c r="J607" s="14">
        <v>0</v>
      </c>
      <c r="K607" s="14">
        <v>0</v>
      </c>
      <c r="L607" s="14">
        <v>0</v>
      </c>
      <c r="M607" s="15">
        <v>22.3</v>
      </c>
      <c r="N607" s="16"/>
    </row>
    <row r="608" spans="1:14" ht="18.75">
      <c r="A608" s="12">
        <v>18</v>
      </c>
      <c r="B608" s="13" t="s">
        <v>47</v>
      </c>
      <c r="C608" s="14" t="s">
        <v>47</v>
      </c>
      <c r="D608" s="14" t="s">
        <v>47</v>
      </c>
      <c r="E608" s="14">
        <v>43.2</v>
      </c>
      <c r="F608" s="14">
        <v>5</v>
      </c>
      <c r="G608" s="14">
        <v>0</v>
      </c>
      <c r="H608" s="14">
        <v>5.3</v>
      </c>
      <c r="I608" s="14">
        <v>0</v>
      </c>
      <c r="J608" s="14">
        <v>0</v>
      </c>
      <c r="K608" s="14">
        <v>0</v>
      </c>
      <c r="L608" s="14">
        <v>0</v>
      </c>
      <c r="M608" s="15">
        <v>0</v>
      </c>
      <c r="N608" s="16"/>
    </row>
    <row r="609" spans="1:14" ht="18.75">
      <c r="A609" s="12">
        <v>19</v>
      </c>
      <c r="B609" s="13" t="s">
        <v>47</v>
      </c>
      <c r="C609" s="14" t="s">
        <v>47</v>
      </c>
      <c r="D609" s="14" t="s">
        <v>47</v>
      </c>
      <c r="E609" s="14">
        <v>0</v>
      </c>
      <c r="F609" s="14">
        <v>0</v>
      </c>
      <c r="G609" s="14">
        <v>0</v>
      </c>
      <c r="H609" s="14">
        <v>9.2</v>
      </c>
      <c r="I609" s="14">
        <v>0</v>
      </c>
      <c r="J609" s="14">
        <v>0</v>
      </c>
      <c r="K609" s="14">
        <v>0</v>
      </c>
      <c r="L609" s="14">
        <v>0</v>
      </c>
      <c r="M609" s="15">
        <v>0</v>
      </c>
      <c r="N609" s="16"/>
    </row>
    <row r="610" spans="1:14" ht="18.75">
      <c r="A610" s="12">
        <v>20</v>
      </c>
      <c r="B610" s="13" t="s">
        <v>47</v>
      </c>
      <c r="C610" s="14" t="s">
        <v>47</v>
      </c>
      <c r="D610" s="14">
        <v>0</v>
      </c>
      <c r="E610" s="14">
        <v>0</v>
      </c>
      <c r="F610" s="14">
        <v>0</v>
      </c>
      <c r="G610" s="14">
        <v>0</v>
      </c>
      <c r="H610" s="14">
        <v>36.9</v>
      </c>
      <c r="I610" s="14">
        <v>0</v>
      </c>
      <c r="J610" s="14">
        <v>0</v>
      </c>
      <c r="K610" s="14">
        <v>0</v>
      </c>
      <c r="L610" s="14">
        <v>0</v>
      </c>
      <c r="M610" s="15">
        <v>0</v>
      </c>
      <c r="N610" s="16"/>
    </row>
    <row r="611" spans="1:14" ht="18.75">
      <c r="A611" s="12">
        <v>21</v>
      </c>
      <c r="B611" s="13" t="s">
        <v>47</v>
      </c>
      <c r="C611" s="14" t="s">
        <v>47</v>
      </c>
      <c r="D611" s="14">
        <v>0</v>
      </c>
      <c r="E611" s="14">
        <v>0</v>
      </c>
      <c r="F611" s="14">
        <v>4.7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5">
        <v>0</v>
      </c>
      <c r="N611" s="16"/>
    </row>
    <row r="612" spans="1:14" ht="18.75">
      <c r="A612" s="12">
        <v>22</v>
      </c>
      <c r="B612" s="13" t="s">
        <v>47</v>
      </c>
      <c r="C612" s="14" t="s">
        <v>47</v>
      </c>
      <c r="D612" s="14">
        <v>0</v>
      </c>
      <c r="E612" s="14">
        <v>2</v>
      </c>
      <c r="F612" s="14">
        <v>5.2</v>
      </c>
      <c r="G612" s="14">
        <v>0.8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5">
        <v>0</v>
      </c>
      <c r="N612" s="16"/>
    </row>
    <row r="613" spans="1:14" ht="18.75">
      <c r="A613" s="12">
        <v>23</v>
      </c>
      <c r="B613" s="13" t="s">
        <v>47</v>
      </c>
      <c r="C613" s="14" t="s">
        <v>47</v>
      </c>
      <c r="D613" s="14">
        <v>4.8</v>
      </c>
      <c r="E613" s="14">
        <v>7.1</v>
      </c>
      <c r="F613" s="14">
        <v>14.8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5">
        <v>0</v>
      </c>
      <c r="N613" s="16"/>
    </row>
    <row r="614" spans="1:14" ht="18.75">
      <c r="A614" s="12">
        <v>24</v>
      </c>
      <c r="B614" s="13" t="s">
        <v>47</v>
      </c>
      <c r="C614" s="14" t="s">
        <v>47</v>
      </c>
      <c r="D614" s="14">
        <v>0</v>
      </c>
      <c r="E614" s="14">
        <v>3.3</v>
      </c>
      <c r="F614" s="14">
        <v>23.2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5">
        <v>0</v>
      </c>
      <c r="N614" s="16"/>
    </row>
    <row r="615" spans="1:14" ht="18.75">
      <c r="A615" s="12">
        <v>25</v>
      </c>
      <c r="B615" s="13" t="s">
        <v>47</v>
      </c>
      <c r="C615" s="14" t="s">
        <v>47</v>
      </c>
      <c r="D615" s="14">
        <v>0</v>
      </c>
      <c r="E615" s="14">
        <v>0</v>
      </c>
      <c r="F615" s="14">
        <v>65.5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5">
        <v>0</v>
      </c>
      <c r="N615" s="16"/>
    </row>
    <row r="616" spans="1:14" ht="18.75">
      <c r="A616" s="12">
        <v>26</v>
      </c>
      <c r="B616" s="13" t="s">
        <v>47</v>
      </c>
      <c r="C616" s="14" t="s">
        <v>47</v>
      </c>
      <c r="D616" s="14">
        <v>50.8</v>
      </c>
      <c r="E616" s="14">
        <v>1.4</v>
      </c>
      <c r="F616" s="14">
        <v>0</v>
      </c>
      <c r="G616" s="14">
        <v>6.5</v>
      </c>
      <c r="H616" s="14">
        <v>28.6</v>
      </c>
      <c r="I616" s="14">
        <v>0</v>
      </c>
      <c r="J616" s="14">
        <v>0</v>
      </c>
      <c r="K616" s="14">
        <v>0</v>
      </c>
      <c r="L616" s="14">
        <v>27.4</v>
      </c>
      <c r="M616" s="15">
        <v>0</v>
      </c>
      <c r="N616" s="16"/>
    </row>
    <row r="617" spans="1:14" ht="18.75">
      <c r="A617" s="12">
        <v>27</v>
      </c>
      <c r="B617" s="13" t="s">
        <v>47</v>
      </c>
      <c r="C617" s="14" t="s">
        <v>47</v>
      </c>
      <c r="D617" s="14">
        <v>0</v>
      </c>
      <c r="E617" s="14">
        <v>5.8</v>
      </c>
      <c r="F617" s="14">
        <v>1.2</v>
      </c>
      <c r="G617" s="14">
        <v>15</v>
      </c>
      <c r="H617" s="14">
        <v>8.4</v>
      </c>
      <c r="I617" s="14">
        <v>0</v>
      </c>
      <c r="J617" s="14">
        <v>0</v>
      </c>
      <c r="K617" s="14">
        <v>0</v>
      </c>
      <c r="L617" s="14">
        <v>0</v>
      </c>
      <c r="M617" s="15">
        <v>0</v>
      </c>
      <c r="N617" s="16"/>
    </row>
    <row r="618" spans="1:14" ht="18.75">
      <c r="A618" s="12">
        <v>28</v>
      </c>
      <c r="B618" s="13" t="s">
        <v>47</v>
      </c>
      <c r="C618" s="14" t="s">
        <v>47</v>
      </c>
      <c r="D618" s="14">
        <v>0</v>
      </c>
      <c r="E618" s="14">
        <v>1.5</v>
      </c>
      <c r="F618" s="14">
        <v>29</v>
      </c>
      <c r="G618" s="14">
        <v>8.8</v>
      </c>
      <c r="H618" s="14">
        <v>8.5</v>
      </c>
      <c r="I618" s="14">
        <v>0</v>
      </c>
      <c r="J618" s="14">
        <v>0</v>
      </c>
      <c r="K618" s="14">
        <v>0</v>
      </c>
      <c r="L618" s="14">
        <v>0</v>
      </c>
      <c r="M618" s="15">
        <v>0</v>
      </c>
      <c r="N618" s="16"/>
    </row>
    <row r="619" spans="1:14" ht="18.75">
      <c r="A619" s="12">
        <v>29</v>
      </c>
      <c r="B619" s="13" t="s">
        <v>47</v>
      </c>
      <c r="C619" s="14" t="s">
        <v>47</v>
      </c>
      <c r="D619" s="14">
        <v>0</v>
      </c>
      <c r="E619" s="14">
        <v>13.8</v>
      </c>
      <c r="F619" s="14">
        <v>58.9</v>
      </c>
      <c r="G619" s="14">
        <v>21</v>
      </c>
      <c r="H619" s="14">
        <v>4.8</v>
      </c>
      <c r="I619" s="14">
        <v>0</v>
      </c>
      <c r="J619" s="14">
        <v>0</v>
      </c>
      <c r="K619" s="14">
        <v>0</v>
      </c>
      <c r="L619" s="14"/>
      <c r="M619" s="15">
        <v>0</v>
      </c>
      <c r="N619" s="16"/>
    </row>
    <row r="620" spans="1:14" ht="18.75">
      <c r="A620" s="12">
        <v>30</v>
      </c>
      <c r="B620" s="13" t="s">
        <v>47</v>
      </c>
      <c r="C620" s="14" t="s">
        <v>47</v>
      </c>
      <c r="D620" s="14">
        <v>0</v>
      </c>
      <c r="E620" s="14">
        <v>0</v>
      </c>
      <c r="F620" s="14">
        <v>40.9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/>
      <c r="M620" s="15">
        <v>0</v>
      </c>
      <c r="N620" s="16"/>
    </row>
    <row r="621" spans="1:14" ht="18.75">
      <c r="A621" s="17">
        <v>31</v>
      </c>
      <c r="B621" s="36"/>
      <c r="C621" s="37" t="s">
        <v>47</v>
      </c>
      <c r="D621" s="37"/>
      <c r="E621" s="37">
        <v>6</v>
      </c>
      <c r="F621" s="37">
        <v>4.7</v>
      </c>
      <c r="G621" s="37"/>
      <c r="H621" s="37">
        <v>0</v>
      </c>
      <c r="I621" s="37"/>
      <c r="J621" s="14">
        <v>0</v>
      </c>
      <c r="K621" s="14">
        <v>0</v>
      </c>
      <c r="L621" s="37"/>
      <c r="M621" s="15">
        <v>0</v>
      </c>
      <c r="N621" s="21"/>
    </row>
    <row r="622" spans="1:15" ht="18.75">
      <c r="A622" s="22" t="s">
        <v>14</v>
      </c>
      <c r="B622" s="8" t="s">
        <v>47</v>
      </c>
      <c r="C622" s="9" t="s">
        <v>47</v>
      </c>
      <c r="D622" s="9">
        <f aca="true" t="shared" si="26" ref="D622:M622">SUM(D591:D621)</f>
        <v>55.599999999999994</v>
      </c>
      <c r="E622" s="9">
        <f t="shared" si="26"/>
        <v>163.40000000000003</v>
      </c>
      <c r="F622" s="9">
        <f t="shared" si="26"/>
        <v>602.6999999999999</v>
      </c>
      <c r="G622" s="9">
        <f t="shared" si="26"/>
        <v>361.80000000000007</v>
      </c>
      <c r="H622" s="9">
        <f t="shared" si="26"/>
        <v>109.10000000000001</v>
      </c>
      <c r="I622" s="9">
        <f t="shared" si="26"/>
        <v>0</v>
      </c>
      <c r="J622" s="9">
        <f t="shared" si="26"/>
        <v>0.3</v>
      </c>
      <c r="K622" s="9">
        <f t="shared" si="26"/>
        <v>8.5</v>
      </c>
      <c r="L622" s="9">
        <f t="shared" si="26"/>
        <v>27.4</v>
      </c>
      <c r="M622" s="10">
        <f t="shared" si="26"/>
        <v>65.9</v>
      </c>
      <c r="N622" s="23">
        <f>SUM(B622:M622)</f>
        <v>1394.7</v>
      </c>
      <c r="O622" s="1" t="s">
        <v>15</v>
      </c>
    </row>
    <row r="623" spans="1:15" ht="18.75">
      <c r="A623" s="7" t="s">
        <v>16</v>
      </c>
      <c r="B623" s="33" t="s">
        <v>47</v>
      </c>
      <c r="C623" s="34" t="s">
        <v>47</v>
      </c>
      <c r="D623" s="34">
        <f aca="true" t="shared" si="27" ref="D623:L623">AVERAGE(D591:D621)</f>
        <v>5.054545454545454</v>
      </c>
      <c r="E623" s="34">
        <f t="shared" si="27"/>
        <v>5.270967741935485</v>
      </c>
      <c r="F623" s="34">
        <f t="shared" si="27"/>
        <v>19.441935483870967</v>
      </c>
      <c r="G623" s="34">
        <f t="shared" si="27"/>
        <v>12.060000000000002</v>
      </c>
      <c r="H623" s="34">
        <f t="shared" si="27"/>
        <v>3.5193548387096776</v>
      </c>
      <c r="I623" s="34">
        <f t="shared" si="27"/>
        <v>0</v>
      </c>
      <c r="J623" s="34">
        <f t="shared" si="27"/>
        <v>0.00967741935483871</v>
      </c>
      <c r="K623" s="34">
        <f t="shared" si="27"/>
        <v>0.27419354838709675</v>
      </c>
      <c r="L623" s="34">
        <f t="shared" si="27"/>
        <v>0.9785714285714285</v>
      </c>
      <c r="M623" s="35">
        <f>AVERAGE(M591:M621)</f>
        <v>2.1258064516129034</v>
      </c>
      <c r="N623" s="42">
        <f>AVERAGE(B623:M623)</f>
        <v>4.873505236698785</v>
      </c>
      <c r="O623" s="1" t="s">
        <v>17</v>
      </c>
    </row>
    <row r="624" spans="1:15" ht="18.75">
      <c r="A624" s="52" t="s">
        <v>18</v>
      </c>
      <c r="B624" s="53" t="s">
        <v>47</v>
      </c>
      <c r="C624" s="53" t="s">
        <v>47</v>
      </c>
      <c r="D624" s="53">
        <f aca="true" t="shared" si="28" ref="D624:M624">COUNTIF(D591:D621,"&gt;0")</f>
        <v>2</v>
      </c>
      <c r="E624" s="53">
        <f t="shared" si="28"/>
        <v>14</v>
      </c>
      <c r="F624" s="53">
        <f t="shared" si="28"/>
        <v>21</v>
      </c>
      <c r="G624" s="53">
        <f t="shared" si="28"/>
        <v>17</v>
      </c>
      <c r="H624" s="53">
        <f t="shared" si="28"/>
        <v>10</v>
      </c>
      <c r="I624" s="53">
        <f t="shared" si="28"/>
        <v>0</v>
      </c>
      <c r="J624" s="53">
        <f t="shared" si="28"/>
        <v>1</v>
      </c>
      <c r="K624" s="53">
        <f t="shared" si="28"/>
        <v>1</v>
      </c>
      <c r="L624" s="53">
        <f t="shared" si="28"/>
        <v>1</v>
      </c>
      <c r="M624" s="55">
        <f t="shared" si="28"/>
        <v>6</v>
      </c>
      <c r="N624" s="52">
        <f>SUM(B624:M624)</f>
        <v>73</v>
      </c>
      <c r="O624" s="1" t="s">
        <v>18</v>
      </c>
    </row>
    <row r="625" spans="1:15" ht="18.75">
      <c r="A625" s="30" t="s">
        <v>22</v>
      </c>
      <c r="C625" s="31"/>
      <c r="D625" s="32" t="s">
        <v>19</v>
      </c>
      <c r="E625" s="69"/>
      <c r="F625" s="69"/>
      <c r="I625" s="32" t="s">
        <v>29</v>
      </c>
      <c r="K625" s="31"/>
      <c r="L625" s="32" t="s">
        <v>19</v>
      </c>
      <c r="M625" s="69"/>
      <c r="N625" s="69"/>
      <c r="O625" s="65"/>
    </row>
    <row r="626" spans="1:15" ht="18.75">
      <c r="A626" s="30" t="s">
        <v>23</v>
      </c>
      <c r="C626" s="31"/>
      <c r="D626" s="32" t="s">
        <v>19</v>
      </c>
      <c r="E626" s="66"/>
      <c r="F626" s="66"/>
      <c r="I626" s="32" t="s">
        <v>30</v>
      </c>
      <c r="K626" s="31"/>
      <c r="L626" s="32" t="s">
        <v>19</v>
      </c>
      <c r="M626" s="66"/>
      <c r="N626" s="66"/>
      <c r="O626" s="65"/>
    </row>
    <row r="627" spans="1:15" ht="18.75">
      <c r="A627" s="30" t="s">
        <v>24</v>
      </c>
      <c r="C627" s="31"/>
      <c r="D627" s="32" t="s">
        <v>19</v>
      </c>
      <c r="E627" s="66"/>
      <c r="F627" s="66"/>
      <c r="I627" s="32" t="s">
        <v>31</v>
      </c>
      <c r="K627" s="31"/>
      <c r="L627" s="32" t="s">
        <v>19</v>
      </c>
      <c r="M627" s="66"/>
      <c r="N627" s="66"/>
      <c r="O627" s="65"/>
    </row>
    <row r="628" spans="1:15" ht="18.75">
      <c r="A628" s="30" t="s">
        <v>25</v>
      </c>
      <c r="C628" s="31"/>
      <c r="D628" s="32" t="s">
        <v>19</v>
      </c>
      <c r="E628" s="66"/>
      <c r="F628" s="66"/>
      <c r="I628" s="32" t="s">
        <v>32</v>
      </c>
      <c r="K628" s="31"/>
      <c r="L628" s="32" t="s">
        <v>19</v>
      </c>
      <c r="M628" s="66"/>
      <c r="N628" s="66"/>
      <c r="O628" s="65"/>
    </row>
    <row r="629" spans="1:15" ht="18.75">
      <c r="A629" s="30" t="s">
        <v>26</v>
      </c>
      <c r="C629" s="31"/>
      <c r="D629" s="32" t="s">
        <v>19</v>
      </c>
      <c r="E629" s="66"/>
      <c r="F629" s="66"/>
      <c r="I629" s="32" t="s">
        <v>33</v>
      </c>
      <c r="K629" s="31"/>
      <c r="L629" s="32" t="s">
        <v>19</v>
      </c>
      <c r="M629" s="66"/>
      <c r="N629" s="66"/>
      <c r="O629" s="65"/>
    </row>
    <row r="630" spans="1:15" ht="18.75">
      <c r="A630" s="30" t="s">
        <v>27</v>
      </c>
      <c r="C630" s="31"/>
      <c r="D630" s="32" t="s">
        <v>19</v>
      </c>
      <c r="E630" s="66"/>
      <c r="F630" s="66"/>
      <c r="I630" s="32" t="s">
        <v>34</v>
      </c>
      <c r="K630" s="31"/>
      <c r="L630" s="32" t="s">
        <v>19</v>
      </c>
      <c r="M630" s="66"/>
      <c r="N630" s="66"/>
      <c r="O630" s="65"/>
    </row>
    <row r="631" spans="1:6" ht="18.75">
      <c r="A631" s="30" t="s">
        <v>28</v>
      </c>
      <c r="C631" s="31"/>
      <c r="D631" s="32" t="s">
        <v>19</v>
      </c>
      <c r="E631" s="66"/>
      <c r="F631" s="66"/>
    </row>
    <row r="633" spans="1:15" ht="18.75">
      <c r="A633" s="67" t="s">
        <v>20</v>
      </c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</row>
    <row r="634" spans="1:15" ht="18.75">
      <c r="A634" s="67" t="s">
        <v>53</v>
      </c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</row>
    <row r="635" spans="1:15" ht="18.75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4" ht="18.75">
      <c r="A636" s="2" t="s">
        <v>0</v>
      </c>
      <c r="B636" s="3" t="s">
        <v>1</v>
      </c>
      <c r="C636" s="4" t="s">
        <v>2</v>
      </c>
      <c r="D636" s="4" t="s">
        <v>3</v>
      </c>
      <c r="E636" s="4" t="s">
        <v>4</v>
      </c>
      <c r="F636" s="4" t="s">
        <v>5</v>
      </c>
      <c r="G636" s="4" t="s">
        <v>6</v>
      </c>
      <c r="H636" s="4" t="s">
        <v>7</v>
      </c>
      <c r="I636" s="4" t="s">
        <v>8</v>
      </c>
      <c r="J636" s="4" t="s">
        <v>9</v>
      </c>
      <c r="K636" s="4" t="s">
        <v>10</v>
      </c>
      <c r="L636" s="4" t="s">
        <v>11</v>
      </c>
      <c r="M636" s="5" t="s">
        <v>12</v>
      </c>
      <c r="N636" s="6" t="s">
        <v>13</v>
      </c>
    </row>
    <row r="637" spans="1:14" ht="18.75">
      <c r="A637" s="22">
        <v>1</v>
      </c>
      <c r="B637" s="8">
        <v>0</v>
      </c>
      <c r="C637" s="9">
        <v>2.4</v>
      </c>
      <c r="D637" s="9">
        <v>0</v>
      </c>
      <c r="E637" s="9">
        <v>2.2</v>
      </c>
      <c r="F637" s="9">
        <v>8.7</v>
      </c>
      <c r="G637" s="9">
        <v>8.7</v>
      </c>
      <c r="H637" s="9">
        <v>10.7</v>
      </c>
      <c r="I637" s="9">
        <v>0</v>
      </c>
      <c r="J637" s="14">
        <v>0</v>
      </c>
      <c r="K637" s="14">
        <v>0</v>
      </c>
      <c r="L637" s="14">
        <v>0</v>
      </c>
      <c r="M637" s="48">
        <v>0</v>
      </c>
      <c r="N637" s="49"/>
    </row>
    <row r="638" spans="1:14" ht="18.75">
      <c r="A638" s="12">
        <v>2</v>
      </c>
      <c r="B638" s="13">
        <v>0</v>
      </c>
      <c r="C638" s="14">
        <v>7.6</v>
      </c>
      <c r="D638" s="14">
        <v>0</v>
      </c>
      <c r="E638" s="14">
        <v>7.5</v>
      </c>
      <c r="F638" s="14">
        <v>0</v>
      </c>
      <c r="G638" s="14">
        <v>2.2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48">
        <v>0</v>
      </c>
      <c r="N638" s="50"/>
    </row>
    <row r="639" spans="1:14" ht="18.75">
      <c r="A639" s="12">
        <v>3</v>
      </c>
      <c r="B639" s="13">
        <v>0</v>
      </c>
      <c r="C639" s="14">
        <v>9.4</v>
      </c>
      <c r="D639" s="14">
        <v>0</v>
      </c>
      <c r="E639" s="14">
        <v>0</v>
      </c>
      <c r="F639" s="14">
        <v>0</v>
      </c>
      <c r="G639" s="14">
        <v>6.6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48">
        <v>0</v>
      </c>
      <c r="N639" s="50"/>
    </row>
    <row r="640" spans="1:14" ht="18.75">
      <c r="A640" s="12">
        <v>4</v>
      </c>
      <c r="B640" s="13">
        <v>0</v>
      </c>
      <c r="C640" s="14">
        <v>6.6</v>
      </c>
      <c r="D640" s="14">
        <v>1.6</v>
      </c>
      <c r="E640" s="14">
        <v>0</v>
      </c>
      <c r="F640" s="14">
        <v>1.7</v>
      </c>
      <c r="G640" s="14">
        <v>66.7</v>
      </c>
      <c r="H640" s="14">
        <v>0</v>
      </c>
      <c r="I640" s="14">
        <v>0</v>
      </c>
      <c r="J640" s="14">
        <v>0</v>
      </c>
      <c r="K640" s="14">
        <v>2.3</v>
      </c>
      <c r="L640" s="14">
        <v>0</v>
      </c>
      <c r="M640" s="48">
        <v>0</v>
      </c>
      <c r="N640" s="50"/>
    </row>
    <row r="641" spans="1:14" ht="18.75">
      <c r="A641" s="12">
        <v>5</v>
      </c>
      <c r="B641" s="13">
        <v>0</v>
      </c>
      <c r="C641" s="14">
        <v>18.4</v>
      </c>
      <c r="D641" s="14">
        <v>21.6</v>
      </c>
      <c r="E641" s="14">
        <v>0</v>
      </c>
      <c r="F641" s="56">
        <v>0</v>
      </c>
      <c r="G641" s="14">
        <v>6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48">
        <v>0</v>
      </c>
      <c r="N641" s="50"/>
    </row>
    <row r="642" spans="1:14" ht="18.75">
      <c r="A642" s="12">
        <v>6</v>
      </c>
      <c r="B642" s="13">
        <v>0.6</v>
      </c>
      <c r="C642" s="14">
        <v>3.3</v>
      </c>
      <c r="D642" s="14">
        <v>1.2</v>
      </c>
      <c r="E642" s="14">
        <v>0</v>
      </c>
      <c r="F642" s="14">
        <v>26</v>
      </c>
      <c r="G642" s="14">
        <v>8.7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48">
        <v>0</v>
      </c>
      <c r="N642" s="50"/>
    </row>
    <row r="643" spans="1:14" ht="18.75">
      <c r="A643" s="12">
        <v>7</v>
      </c>
      <c r="B643" s="13">
        <v>0</v>
      </c>
      <c r="C643" s="14">
        <v>0</v>
      </c>
      <c r="D643" s="14">
        <v>0.2</v>
      </c>
      <c r="E643" s="14">
        <v>0</v>
      </c>
      <c r="F643" s="14">
        <v>13.8</v>
      </c>
      <c r="G643" s="14">
        <v>5.6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48">
        <v>0</v>
      </c>
      <c r="N643" s="50"/>
    </row>
    <row r="644" spans="1:14" ht="18.75">
      <c r="A644" s="12">
        <v>8</v>
      </c>
      <c r="B644" s="13">
        <v>0</v>
      </c>
      <c r="C644" s="14">
        <v>0</v>
      </c>
      <c r="D644" s="14">
        <v>2.5</v>
      </c>
      <c r="E644" s="14">
        <v>0.1</v>
      </c>
      <c r="F644" s="14">
        <v>0</v>
      </c>
      <c r="G644" s="14">
        <v>0.6</v>
      </c>
      <c r="H644" s="14">
        <v>0</v>
      </c>
      <c r="I644" s="14">
        <v>4.4</v>
      </c>
      <c r="J644" s="14">
        <v>0</v>
      </c>
      <c r="K644" s="14">
        <v>0</v>
      </c>
      <c r="L644" s="14">
        <v>0</v>
      </c>
      <c r="M644" s="48">
        <v>0</v>
      </c>
      <c r="N644" s="50"/>
    </row>
    <row r="645" spans="1:14" ht="18.75">
      <c r="A645" s="12">
        <v>9</v>
      </c>
      <c r="B645" s="13">
        <v>1</v>
      </c>
      <c r="C645" s="14">
        <v>49</v>
      </c>
      <c r="D645" s="14">
        <v>0</v>
      </c>
      <c r="E645" s="14">
        <v>0.5</v>
      </c>
      <c r="F645" s="14">
        <v>11.8</v>
      </c>
      <c r="G645" s="14">
        <v>4.7</v>
      </c>
      <c r="H645" s="14">
        <v>0</v>
      </c>
      <c r="I645" s="14">
        <v>3</v>
      </c>
      <c r="J645" s="14">
        <v>0</v>
      </c>
      <c r="K645" s="14">
        <v>0</v>
      </c>
      <c r="L645" s="14">
        <v>0</v>
      </c>
      <c r="M645" s="48">
        <v>0</v>
      </c>
      <c r="N645" s="50"/>
    </row>
    <row r="646" spans="1:14" ht="18.75">
      <c r="A646" s="12">
        <v>10</v>
      </c>
      <c r="B646" s="13">
        <v>0</v>
      </c>
      <c r="C646" s="14">
        <v>33.1</v>
      </c>
      <c r="D646" s="14">
        <v>0</v>
      </c>
      <c r="E646" s="14">
        <v>17.9</v>
      </c>
      <c r="F646" s="14">
        <v>21.1</v>
      </c>
      <c r="G646" s="14">
        <v>4.1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48">
        <v>0</v>
      </c>
      <c r="N646" s="50"/>
    </row>
    <row r="647" spans="1:14" ht="18.75">
      <c r="A647" s="12">
        <v>11</v>
      </c>
      <c r="B647" s="13">
        <v>0</v>
      </c>
      <c r="C647" s="14">
        <v>0</v>
      </c>
      <c r="D647" s="14">
        <v>0</v>
      </c>
      <c r="E647" s="14">
        <v>0</v>
      </c>
      <c r="F647" s="14">
        <v>62.4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48">
        <v>0</v>
      </c>
      <c r="N647" s="50"/>
    </row>
    <row r="648" spans="1:14" ht="18.75">
      <c r="A648" s="12">
        <v>12</v>
      </c>
      <c r="B648" s="13">
        <v>0</v>
      </c>
      <c r="C648" s="14">
        <v>0</v>
      </c>
      <c r="D648" s="14">
        <v>0</v>
      </c>
      <c r="E648" s="14">
        <v>21.1</v>
      </c>
      <c r="F648" s="14">
        <v>6.9</v>
      </c>
      <c r="G648" s="14">
        <v>7.4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48">
        <v>5.2</v>
      </c>
      <c r="N648" s="50"/>
    </row>
    <row r="649" spans="1:14" ht="18.75">
      <c r="A649" s="12">
        <v>13</v>
      </c>
      <c r="B649" s="13">
        <v>0</v>
      </c>
      <c r="C649" s="14">
        <v>0</v>
      </c>
      <c r="D649" s="14">
        <v>0</v>
      </c>
      <c r="E649" s="14">
        <v>4.6</v>
      </c>
      <c r="F649" s="14">
        <v>0</v>
      </c>
      <c r="G649" s="14">
        <v>11.8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5">
        <v>4.3</v>
      </c>
      <c r="N649" s="16"/>
    </row>
    <row r="650" spans="1:14" ht="18.75">
      <c r="A650" s="12">
        <v>14</v>
      </c>
      <c r="B650" s="13">
        <v>0</v>
      </c>
      <c r="C650" s="14">
        <v>8.3</v>
      </c>
      <c r="D650" s="14">
        <v>0</v>
      </c>
      <c r="E650" s="14">
        <v>28.7</v>
      </c>
      <c r="F650" s="14">
        <v>0</v>
      </c>
      <c r="G650" s="14">
        <v>19.8</v>
      </c>
      <c r="H650" s="14">
        <v>0</v>
      </c>
      <c r="I650" s="14">
        <v>0</v>
      </c>
      <c r="J650" s="14">
        <v>0</v>
      </c>
      <c r="K650" s="14">
        <v>2.3</v>
      </c>
      <c r="L650" s="14">
        <v>0</v>
      </c>
      <c r="M650" s="15">
        <v>1.3</v>
      </c>
      <c r="N650" s="16"/>
    </row>
    <row r="651" spans="1:14" ht="18.75">
      <c r="A651" s="12">
        <v>15</v>
      </c>
      <c r="B651" s="13">
        <v>0</v>
      </c>
      <c r="C651" s="14">
        <v>2</v>
      </c>
      <c r="D651" s="14">
        <v>7</v>
      </c>
      <c r="E651" s="14">
        <v>36.5</v>
      </c>
      <c r="F651" s="14">
        <v>0</v>
      </c>
      <c r="G651" s="14">
        <v>7.6</v>
      </c>
      <c r="H651" s="14">
        <v>3.2</v>
      </c>
      <c r="I651" s="14">
        <v>0</v>
      </c>
      <c r="J651" s="14">
        <v>0</v>
      </c>
      <c r="K651" s="14">
        <v>0</v>
      </c>
      <c r="L651" s="14">
        <v>0</v>
      </c>
      <c r="M651" s="15">
        <v>0</v>
      </c>
      <c r="N651" s="16"/>
    </row>
    <row r="652" spans="1:14" ht="18.75">
      <c r="A652" s="12">
        <v>16</v>
      </c>
      <c r="B652" s="13">
        <v>0</v>
      </c>
      <c r="C652" s="14">
        <v>7.2</v>
      </c>
      <c r="D652" s="14">
        <v>0</v>
      </c>
      <c r="E652" s="14">
        <v>25.6</v>
      </c>
      <c r="F652" s="14">
        <v>0</v>
      </c>
      <c r="G652" s="14">
        <v>0</v>
      </c>
      <c r="H652" s="14">
        <v>42.6</v>
      </c>
      <c r="I652" s="14">
        <v>0</v>
      </c>
      <c r="J652" s="14">
        <v>0</v>
      </c>
      <c r="K652" s="14">
        <v>0</v>
      </c>
      <c r="L652" s="14">
        <v>0</v>
      </c>
      <c r="M652" s="15">
        <v>0</v>
      </c>
      <c r="N652" s="16"/>
    </row>
    <row r="653" spans="1:14" ht="18.75">
      <c r="A653" s="12">
        <v>17</v>
      </c>
      <c r="B653" s="13">
        <v>1</v>
      </c>
      <c r="C653" s="14">
        <v>15.2</v>
      </c>
      <c r="D653" s="14">
        <v>0</v>
      </c>
      <c r="E653" s="14">
        <v>0</v>
      </c>
      <c r="F653" s="14">
        <v>1.2</v>
      </c>
      <c r="G653" s="14">
        <v>0</v>
      </c>
      <c r="H653" s="14">
        <v>0.4</v>
      </c>
      <c r="I653" s="14">
        <v>0</v>
      </c>
      <c r="J653" s="14">
        <v>0</v>
      </c>
      <c r="K653" s="14">
        <v>0</v>
      </c>
      <c r="L653" s="14">
        <v>0</v>
      </c>
      <c r="M653" s="15">
        <v>0</v>
      </c>
      <c r="N653" s="16"/>
    </row>
    <row r="654" spans="1:14" ht="18.75">
      <c r="A654" s="12">
        <v>18</v>
      </c>
      <c r="B654" s="13">
        <v>0</v>
      </c>
      <c r="C654" s="14">
        <v>17.9</v>
      </c>
      <c r="D654" s="14">
        <v>0</v>
      </c>
      <c r="E654" s="14">
        <v>0</v>
      </c>
      <c r="F654" s="14">
        <v>0</v>
      </c>
      <c r="G654" s="14">
        <v>8.9</v>
      </c>
      <c r="H654" s="14">
        <v>1</v>
      </c>
      <c r="I654" s="14">
        <v>0</v>
      </c>
      <c r="J654" s="14">
        <v>0</v>
      </c>
      <c r="K654" s="14">
        <v>0</v>
      </c>
      <c r="L654" s="14">
        <v>0</v>
      </c>
      <c r="M654" s="15">
        <v>0</v>
      </c>
      <c r="N654" s="16"/>
    </row>
    <row r="655" spans="1:14" ht="18.75">
      <c r="A655" s="12">
        <v>19</v>
      </c>
      <c r="B655" s="13">
        <v>0</v>
      </c>
      <c r="C655" s="14">
        <v>56.4</v>
      </c>
      <c r="D655" s="14">
        <v>0</v>
      </c>
      <c r="E655" s="14">
        <v>1.4</v>
      </c>
      <c r="F655" s="14">
        <v>2.6</v>
      </c>
      <c r="G655" s="14">
        <v>20.7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5">
        <v>0</v>
      </c>
      <c r="N655" s="16"/>
    </row>
    <row r="656" spans="1:14" ht="18.75">
      <c r="A656" s="12">
        <v>20</v>
      </c>
      <c r="B656" s="13">
        <v>0</v>
      </c>
      <c r="C656" s="14">
        <v>5.3</v>
      </c>
      <c r="D656" s="14">
        <v>0</v>
      </c>
      <c r="E656" s="14">
        <v>1.1</v>
      </c>
      <c r="F656" s="14">
        <v>31.8</v>
      </c>
      <c r="G656" s="14">
        <v>19.8</v>
      </c>
      <c r="H656" s="14">
        <v>3.5</v>
      </c>
      <c r="I656" s="14">
        <v>0</v>
      </c>
      <c r="J656" s="14">
        <v>0</v>
      </c>
      <c r="K656" s="14">
        <v>0</v>
      </c>
      <c r="L656" s="14">
        <v>0</v>
      </c>
      <c r="M656" s="15">
        <v>0</v>
      </c>
      <c r="N656" s="16"/>
    </row>
    <row r="657" spans="1:14" ht="18.75">
      <c r="A657" s="12">
        <v>21</v>
      </c>
      <c r="B657" s="13">
        <v>0.9</v>
      </c>
      <c r="C657" s="14">
        <v>0</v>
      </c>
      <c r="D657" s="14">
        <v>0</v>
      </c>
      <c r="E657" s="14">
        <v>4.5</v>
      </c>
      <c r="F657" s="14">
        <v>25.5</v>
      </c>
      <c r="G657" s="14">
        <v>29.1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5">
        <v>0</v>
      </c>
      <c r="N657" s="16"/>
    </row>
    <row r="658" spans="1:14" ht="18.75">
      <c r="A658" s="12">
        <v>22</v>
      </c>
      <c r="B658" s="13">
        <v>0.3</v>
      </c>
      <c r="C658" s="14">
        <v>0</v>
      </c>
      <c r="D658" s="14">
        <v>0</v>
      </c>
      <c r="E658" s="14">
        <v>0</v>
      </c>
      <c r="F658" s="14">
        <v>4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5">
        <v>0</v>
      </c>
      <c r="N658" s="16"/>
    </row>
    <row r="659" spans="1:14" ht="18.75">
      <c r="A659" s="12">
        <v>23</v>
      </c>
      <c r="B659" s="13">
        <v>3.4</v>
      </c>
      <c r="C659" s="14">
        <v>0</v>
      </c>
      <c r="D659" s="14">
        <v>0</v>
      </c>
      <c r="E659" s="14">
        <v>6.9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5">
        <v>0</v>
      </c>
      <c r="N659" s="16"/>
    </row>
    <row r="660" spans="1:14" ht="18.75">
      <c r="A660" s="12">
        <v>24</v>
      </c>
      <c r="B660" s="13">
        <v>26.4</v>
      </c>
      <c r="C660" s="14">
        <v>0</v>
      </c>
      <c r="D660" s="14">
        <v>3.4</v>
      </c>
      <c r="E660" s="14">
        <v>2.5</v>
      </c>
      <c r="F660" s="14">
        <v>1.4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5">
        <v>0</v>
      </c>
      <c r="N660" s="16"/>
    </row>
    <row r="661" spans="1:14" ht="18.75">
      <c r="A661" s="12">
        <v>25</v>
      </c>
      <c r="B661" s="13">
        <v>1.4</v>
      </c>
      <c r="C661" s="14">
        <v>0</v>
      </c>
      <c r="D661" s="14">
        <v>91.4</v>
      </c>
      <c r="E661" s="14">
        <v>6</v>
      </c>
      <c r="F661" s="14">
        <v>6.6</v>
      </c>
      <c r="G661" s="14">
        <v>1.5</v>
      </c>
      <c r="H661" s="14">
        <v>7.4</v>
      </c>
      <c r="I661" s="14">
        <v>0</v>
      </c>
      <c r="J661" s="14">
        <v>0</v>
      </c>
      <c r="K661" s="14">
        <v>0</v>
      </c>
      <c r="L661" s="14">
        <v>0</v>
      </c>
      <c r="M661" s="15">
        <v>0</v>
      </c>
      <c r="N661" s="16"/>
    </row>
    <row r="662" spans="1:14" ht="18.75">
      <c r="A662" s="12">
        <v>26</v>
      </c>
      <c r="B662" s="13">
        <v>1.3</v>
      </c>
      <c r="C662" s="14">
        <v>0</v>
      </c>
      <c r="D662" s="14">
        <v>62.8</v>
      </c>
      <c r="E662" s="14">
        <v>0</v>
      </c>
      <c r="F662" s="14">
        <v>14.5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5">
        <v>0</v>
      </c>
      <c r="N662" s="16"/>
    </row>
    <row r="663" spans="1:14" ht="18.75">
      <c r="A663" s="12">
        <v>27</v>
      </c>
      <c r="B663" s="13">
        <v>1.5</v>
      </c>
      <c r="C663" s="14">
        <v>15.4</v>
      </c>
      <c r="D663" s="14">
        <v>7.6</v>
      </c>
      <c r="E663" s="14">
        <v>2.8</v>
      </c>
      <c r="F663" s="14">
        <v>8.9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5">
        <v>0</v>
      </c>
      <c r="N663" s="16"/>
    </row>
    <row r="664" spans="1:14" ht="18.75">
      <c r="A664" s="12">
        <v>28</v>
      </c>
      <c r="B664" s="13">
        <v>0.2</v>
      </c>
      <c r="C664" s="14">
        <v>13.7</v>
      </c>
      <c r="D664" s="14">
        <v>0.7</v>
      </c>
      <c r="E664" s="14">
        <v>0</v>
      </c>
      <c r="F664" s="14">
        <v>4.9</v>
      </c>
      <c r="G664" s="14">
        <v>6.2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5">
        <v>0</v>
      </c>
      <c r="N664" s="16"/>
    </row>
    <row r="665" spans="1:14" ht="18.75">
      <c r="A665" s="12">
        <v>29</v>
      </c>
      <c r="B665" s="13">
        <v>1.2</v>
      </c>
      <c r="C665" s="14">
        <v>7.3</v>
      </c>
      <c r="D665" s="14">
        <v>0</v>
      </c>
      <c r="E665" s="14">
        <v>0</v>
      </c>
      <c r="F665" s="14">
        <v>0</v>
      </c>
      <c r="G665" s="14">
        <v>1.5</v>
      </c>
      <c r="H665" s="14">
        <v>5.8</v>
      </c>
      <c r="I665" s="14">
        <v>0</v>
      </c>
      <c r="J665" s="14">
        <v>0</v>
      </c>
      <c r="K665" s="14">
        <v>0</v>
      </c>
      <c r="L665" s="14">
        <v>0</v>
      </c>
      <c r="M665" s="15">
        <v>0</v>
      </c>
      <c r="N665" s="16"/>
    </row>
    <row r="666" spans="1:14" ht="18.75">
      <c r="A666" s="12">
        <v>30</v>
      </c>
      <c r="B666" s="13">
        <v>7.9</v>
      </c>
      <c r="C666" s="14">
        <v>2.6</v>
      </c>
      <c r="D666" s="14">
        <v>6.6</v>
      </c>
      <c r="E666" s="14">
        <v>10.1</v>
      </c>
      <c r="F666" s="14">
        <v>0</v>
      </c>
      <c r="G666" s="14">
        <v>59.1</v>
      </c>
      <c r="H666" s="14">
        <v>0</v>
      </c>
      <c r="I666" s="14">
        <v>5.7</v>
      </c>
      <c r="J666" s="14">
        <v>0</v>
      </c>
      <c r="K666" s="14">
        <v>0</v>
      </c>
      <c r="L666" s="14"/>
      <c r="M666" s="15">
        <v>0</v>
      </c>
      <c r="N666" s="16"/>
    </row>
    <row r="667" spans="1:14" ht="18.75">
      <c r="A667" s="17">
        <v>31</v>
      </c>
      <c r="B667" s="36"/>
      <c r="C667" s="37">
        <v>0</v>
      </c>
      <c r="D667" s="37"/>
      <c r="E667" s="37">
        <v>7.6</v>
      </c>
      <c r="F667" s="14">
        <v>25.5</v>
      </c>
      <c r="G667" s="37"/>
      <c r="H667" s="37">
        <v>0</v>
      </c>
      <c r="I667" s="37"/>
      <c r="J667" s="14">
        <v>0</v>
      </c>
      <c r="K667" s="14">
        <v>0</v>
      </c>
      <c r="L667" s="37"/>
      <c r="M667" s="15">
        <v>31.2</v>
      </c>
      <c r="N667" s="21"/>
    </row>
    <row r="668" spans="1:15" ht="18.75">
      <c r="A668" s="49" t="s">
        <v>14</v>
      </c>
      <c r="B668" s="57">
        <f aca="true" t="shared" si="29" ref="B668:M668">SUM(B637:B667)</f>
        <v>47.099999999999994</v>
      </c>
      <c r="C668" s="9">
        <f t="shared" si="29"/>
        <v>281.1</v>
      </c>
      <c r="D668" s="9">
        <f t="shared" si="29"/>
        <v>206.59999999999997</v>
      </c>
      <c r="E668" s="9">
        <f t="shared" si="29"/>
        <v>187.6</v>
      </c>
      <c r="F668" s="9">
        <f>SUM(F637:F667)</f>
        <v>279.3</v>
      </c>
      <c r="G668" s="9">
        <f t="shared" si="29"/>
        <v>307.3</v>
      </c>
      <c r="H668" s="9">
        <f t="shared" si="29"/>
        <v>74.6</v>
      </c>
      <c r="I668" s="9">
        <f t="shared" si="29"/>
        <v>13.100000000000001</v>
      </c>
      <c r="J668" s="9">
        <f t="shared" si="29"/>
        <v>0</v>
      </c>
      <c r="K668" s="9">
        <f t="shared" si="29"/>
        <v>4.6</v>
      </c>
      <c r="L668" s="9">
        <f t="shared" si="29"/>
        <v>0</v>
      </c>
      <c r="M668" s="10">
        <f t="shared" si="29"/>
        <v>42</v>
      </c>
      <c r="N668" s="23">
        <f>SUM(B668:M668)</f>
        <v>1443.2999999999997</v>
      </c>
      <c r="O668" s="1" t="s">
        <v>15</v>
      </c>
    </row>
    <row r="669" spans="1:15" ht="18.75">
      <c r="A669" s="58" t="s">
        <v>16</v>
      </c>
      <c r="B669" s="59">
        <f aca="true" t="shared" si="30" ref="B669:L669">AVERAGE(B637:B667)</f>
        <v>1.5699999999999998</v>
      </c>
      <c r="C669" s="34">
        <f t="shared" si="30"/>
        <v>9.067741935483872</v>
      </c>
      <c r="D669" s="34">
        <f t="shared" si="30"/>
        <v>6.886666666666666</v>
      </c>
      <c r="E669" s="34">
        <f t="shared" si="30"/>
        <v>6.051612903225807</v>
      </c>
      <c r="F669" s="34">
        <f>AVERAGE(F637:F667)</f>
        <v>9.009677419354839</v>
      </c>
      <c r="G669" s="34">
        <f>AVERAGE(G637:G667)</f>
        <v>10.243333333333334</v>
      </c>
      <c r="H669" s="34">
        <f t="shared" si="30"/>
        <v>2.4064516129032256</v>
      </c>
      <c r="I669" s="34">
        <f t="shared" si="30"/>
        <v>0.4366666666666667</v>
      </c>
      <c r="J669" s="34">
        <f t="shared" si="30"/>
        <v>0</v>
      </c>
      <c r="K669" s="34">
        <f t="shared" si="30"/>
        <v>0.14838709677419354</v>
      </c>
      <c r="L669" s="34">
        <f t="shared" si="30"/>
        <v>0</v>
      </c>
      <c r="M669" s="35">
        <f>AVERAGE(M637:M667)</f>
        <v>1.3548387096774193</v>
      </c>
      <c r="N669" s="42">
        <f>AVERAGE(B669:M669)</f>
        <v>3.931281362007168</v>
      </c>
      <c r="O669" s="1" t="s">
        <v>17</v>
      </c>
    </row>
    <row r="670" spans="1:15" ht="18.75">
      <c r="A670" s="52" t="s">
        <v>18</v>
      </c>
      <c r="B670" s="53">
        <f aca="true" t="shared" si="31" ref="B670:M670">COUNTIF(B637:B667,"&gt;0")</f>
        <v>13</v>
      </c>
      <c r="C670" s="53">
        <f t="shared" si="31"/>
        <v>19</v>
      </c>
      <c r="D670" s="53">
        <f t="shared" si="31"/>
        <v>12</v>
      </c>
      <c r="E670" s="53">
        <f t="shared" si="31"/>
        <v>19</v>
      </c>
      <c r="F670" s="53">
        <f>COUNTIF(F637:F667,"&gt;0")</f>
        <v>19</v>
      </c>
      <c r="G670" s="53">
        <f t="shared" si="31"/>
        <v>22</v>
      </c>
      <c r="H670" s="53">
        <f t="shared" si="31"/>
        <v>8</v>
      </c>
      <c r="I670" s="53">
        <f t="shared" si="31"/>
        <v>3</v>
      </c>
      <c r="J670" s="53">
        <f t="shared" si="31"/>
        <v>0</v>
      </c>
      <c r="K670" s="53">
        <f t="shared" si="31"/>
        <v>2</v>
      </c>
      <c r="L670" s="53">
        <f t="shared" si="31"/>
        <v>0</v>
      </c>
      <c r="M670" s="55">
        <f t="shared" si="31"/>
        <v>4</v>
      </c>
      <c r="N670" s="52">
        <f>SUM(B670:M670)</f>
        <v>121</v>
      </c>
      <c r="O670" s="1" t="s">
        <v>18</v>
      </c>
    </row>
    <row r="671" spans="1:15" ht="18.75">
      <c r="A671" s="30" t="s">
        <v>22</v>
      </c>
      <c r="C671" s="31"/>
      <c r="D671" s="32" t="s">
        <v>19</v>
      </c>
      <c r="E671" s="69"/>
      <c r="F671" s="69"/>
      <c r="I671" s="32" t="s">
        <v>29</v>
      </c>
      <c r="K671" s="31"/>
      <c r="L671" s="32" t="s">
        <v>19</v>
      </c>
      <c r="M671" s="69"/>
      <c r="N671" s="69"/>
      <c r="O671" s="65"/>
    </row>
    <row r="672" spans="1:15" ht="18.75">
      <c r="A672" s="30" t="s">
        <v>23</v>
      </c>
      <c r="C672" s="31"/>
      <c r="D672" s="32" t="s">
        <v>19</v>
      </c>
      <c r="E672" s="66"/>
      <c r="F672" s="66"/>
      <c r="I672" s="32" t="s">
        <v>30</v>
      </c>
      <c r="K672" s="31"/>
      <c r="L672" s="32" t="s">
        <v>19</v>
      </c>
      <c r="M672" s="66"/>
      <c r="N672" s="66"/>
      <c r="O672" s="65"/>
    </row>
    <row r="673" spans="1:15" ht="18.75">
      <c r="A673" s="30" t="s">
        <v>24</v>
      </c>
      <c r="C673" s="31"/>
      <c r="D673" s="32" t="s">
        <v>19</v>
      </c>
      <c r="E673" s="66"/>
      <c r="F673" s="66"/>
      <c r="I673" s="32" t="s">
        <v>31</v>
      </c>
      <c r="K673" s="31"/>
      <c r="L673" s="32" t="s">
        <v>19</v>
      </c>
      <c r="M673" s="66"/>
      <c r="N673" s="66"/>
      <c r="O673" s="65"/>
    </row>
    <row r="674" spans="1:15" ht="18.75">
      <c r="A674" s="30" t="s">
        <v>25</v>
      </c>
      <c r="C674" s="31"/>
      <c r="D674" s="32" t="s">
        <v>19</v>
      </c>
      <c r="E674" s="66"/>
      <c r="F674" s="66"/>
      <c r="I674" s="32" t="s">
        <v>32</v>
      </c>
      <c r="K674" s="31"/>
      <c r="L674" s="32" t="s">
        <v>19</v>
      </c>
      <c r="M674" s="66"/>
      <c r="N674" s="66"/>
      <c r="O674" s="65"/>
    </row>
    <row r="675" spans="1:15" ht="18.75">
      <c r="A675" s="30" t="s">
        <v>26</v>
      </c>
      <c r="C675" s="31"/>
      <c r="D675" s="32" t="s">
        <v>19</v>
      </c>
      <c r="E675" s="66"/>
      <c r="F675" s="66"/>
      <c r="I675" s="32" t="s">
        <v>33</v>
      </c>
      <c r="K675" s="31"/>
      <c r="L675" s="32" t="s">
        <v>19</v>
      </c>
      <c r="M675" s="66"/>
      <c r="N675" s="66"/>
      <c r="O675" s="65"/>
    </row>
    <row r="676" spans="1:15" ht="18.75">
      <c r="A676" s="30" t="s">
        <v>27</v>
      </c>
      <c r="C676" s="31"/>
      <c r="D676" s="32" t="s">
        <v>19</v>
      </c>
      <c r="E676" s="66"/>
      <c r="F676" s="66"/>
      <c r="I676" s="32" t="s">
        <v>34</v>
      </c>
      <c r="K676" s="31"/>
      <c r="L676" s="32" t="s">
        <v>19</v>
      </c>
      <c r="M676" s="66"/>
      <c r="N676" s="66"/>
      <c r="O676" s="65"/>
    </row>
    <row r="677" spans="1:6" ht="18.75">
      <c r="A677" s="30" t="s">
        <v>28</v>
      </c>
      <c r="C677" s="31"/>
      <c r="D677" s="32" t="s">
        <v>19</v>
      </c>
      <c r="E677" s="66"/>
      <c r="F677" s="66"/>
    </row>
    <row r="679" spans="1:15" ht="18.75">
      <c r="A679" s="67" t="s">
        <v>20</v>
      </c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1:15" ht="18.75">
      <c r="A680" s="67" t="s">
        <v>54</v>
      </c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</row>
    <row r="681" spans="1:15" ht="18.75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4" ht="18.75">
      <c r="A682" s="2" t="s">
        <v>0</v>
      </c>
      <c r="B682" s="3" t="s">
        <v>1</v>
      </c>
      <c r="C682" s="4" t="s">
        <v>2</v>
      </c>
      <c r="D682" s="4" t="s">
        <v>3</v>
      </c>
      <c r="E682" s="4" t="s">
        <v>4</v>
      </c>
      <c r="F682" s="4" t="s">
        <v>5</v>
      </c>
      <c r="G682" s="4" t="s">
        <v>6</v>
      </c>
      <c r="H682" s="4" t="s">
        <v>7</v>
      </c>
      <c r="I682" s="4" t="s">
        <v>8</v>
      </c>
      <c r="J682" s="4" t="s">
        <v>9</v>
      </c>
      <c r="K682" s="4" t="s">
        <v>10</v>
      </c>
      <c r="L682" s="4" t="s">
        <v>11</v>
      </c>
      <c r="M682" s="5" t="s">
        <v>12</v>
      </c>
      <c r="N682" s="6" t="s">
        <v>13</v>
      </c>
    </row>
    <row r="683" spans="1:14" ht="18.75">
      <c r="A683" s="22">
        <v>1</v>
      </c>
      <c r="B683" s="8">
        <v>0</v>
      </c>
      <c r="C683" s="9">
        <v>0</v>
      </c>
      <c r="D683" s="9">
        <v>0</v>
      </c>
      <c r="E683" s="9">
        <v>6.1</v>
      </c>
      <c r="F683" s="9">
        <v>0</v>
      </c>
      <c r="G683" s="9">
        <v>44.2</v>
      </c>
      <c r="H683" s="9">
        <v>7.3</v>
      </c>
      <c r="I683" s="9">
        <v>0</v>
      </c>
      <c r="J683" s="14">
        <v>0</v>
      </c>
      <c r="K683" s="14">
        <v>0</v>
      </c>
      <c r="L683" s="14">
        <v>0</v>
      </c>
      <c r="M683" s="48">
        <v>0</v>
      </c>
      <c r="N683" s="49"/>
    </row>
    <row r="684" spans="1:14" ht="18.75">
      <c r="A684" s="12">
        <v>2</v>
      </c>
      <c r="B684" s="13">
        <v>0</v>
      </c>
      <c r="C684" s="14">
        <v>0</v>
      </c>
      <c r="D684" s="14">
        <v>9</v>
      </c>
      <c r="E684" s="14">
        <v>6</v>
      </c>
      <c r="F684" s="14">
        <v>32.1</v>
      </c>
      <c r="G684" s="14">
        <v>70.1</v>
      </c>
      <c r="H684" s="14">
        <v>0</v>
      </c>
      <c r="I684" s="14">
        <v>0</v>
      </c>
      <c r="J684" s="14">
        <v>43.9</v>
      </c>
      <c r="K684" s="14">
        <v>0</v>
      </c>
      <c r="L684" s="14">
        <v>0.5</v>
      </c>
      <c r="M684" s="48">
        <v>0</v>
      </c>
      <c r="N684" s="50"/>
    </row>
    <row r="685" spans="1:14" ht="18.75">
      <c r="A685" s="12">
        <v>3</v>
      </c>
      <c r="B685" s="13">
        <v>0</v>
      </c>
      <c r="C685" s="14">
        <v>0</v>
      </c>
      <c r="D685" s="14">
        <v>0.3</v>
      </c>
      <c r="E685" s="14">
        <v>21.7</v>
      </c>
      <c r="F685" s="14">
        <v>0.2</v>
      </c>
      <c r="G685" s="14">
        <v>21.8</v>
      </c>
      <c r="H685" s="14">
        <v>7.3</v>
      </c>
      <c r="I685" s="14">
        <v>4.9</v>
      </c>
      <c r="J685" s="14">
        <v>0</v>
      </c>
      <c r="K685" s="14">
        <v>0</v>
      </c>
      <c r="L685" s="14">
        <v>0</v>
      </c>
      <c r="M685" s="48">
        <v>46.5</v>
      </c>
      <c r="N685" s="50"/>
    </row>
    <row r="686" spans="1:14" ht="18.75">
      <c r="A686" s="12">
        <v>4</v>
      </c>
      <c r="B686" s="13">
        <v>26.5</v>
      </c>
      <c r="C686" s="14">
        <v>0</v>
      </c>
      <c r="D686" s="14">
        <v>13.5</v>
      </c>
      <c r="E686" s="14">
        <v>43.8</v>
      </c>
      <c r="F686" s="14">
        <v>0</v>
      </c>
      <c r="G686" s="14">
        <v>15.6</v>
      </c>
      <c r="H686" s="14">
        <v>7.5</v>
      </c>
      <c r="I686" s="14">
        <v>1.4</v>
      </c>
      <c r="J686" s="14">
        <v>0</v>
      </c>
      <c r="K686" s="14">
        <v>0</v>
      </c>
      <c r="L686" s="14">
        <v>0</v>
      </c>
      <c r="M686" s="48">
        <v>0.3</v>
      </c>
      <c r="N686" s="50"/>
    </row>
    <row r="687" spans="1:14" ht="18.75">
      <c r="A687" s="12">
        <v>5</v>
      </c>
      <c r="B687" s="13">
        <v>0</v>
      </c>
      <c r="C687" s="14">
        <v>40.6</v>
      </c>
      <c r="D687" s="14">
        <v>3.1</v>
      </c>
      <c r="E687" s="14">
        <v>4.4</v>
      </c>
      <c r="F687" s="56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48">
        <v>0</v>
      </c>
      <c r="N687" s="50"/>
    </row>
    <row r="688" spans="1:14" ht="18.75">
      <c r="A688" s="12">
        <v>6</v>
      </c>
      <c r="B688" s="13">
        <v>11.4</v>
      </c>
      <c r="C688" s="14">
        <v>19.5</v>
      </c>
      <c r="D688" s="14">
        <v>0</v>
      </c>
      <c r="E688" s="14">
        <v>0</v>
      </c>
      <c r="F688" s="14">
        <v>8.4</v>
      </c>
      <c r="G688" s="14">
        <v>0</v>
      </c>
      <c r="H688" s="14">
        <v>1.4</v>
      </c>
      <c r="I688" s="14">
        <v>24</v>
      </c>
      <c r="J688" s="14">
        <v>0</v>
      </c>
      <c r="K688" s="14">
        <v>0</v>
      </c>
      <c r="L688" s="14">
        <v>0</v>
      </c>
      <c r="M688" s="48">
        <v>0</v>
      </c>
      <c r="N688" s="50"/>
    </row>
    <row r="689" spans="1:14" ht="18.75">
      <c r="A689" s="12">
        <v>7</v>
      </c>
      <c r="B689" s="13">
        <v>0.4</v>
      </c>
      <c r="C689" s="14">
        <v>28.7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48">
        <v>0</v>
      </c>
      <c r="N689" s="50"/>
    </row>
    <row r="690" spans="1:14" ht="18.75">
      <c r="A690" s="12">
        <v>8</v>
      </c>
      <c r="B690" s="13">
        <v>1.3</v>
      </c>
      <c r="C690" s="14">
        <v>43.4</v>
      </c>
      <c r="D690" s="14">
        <v>19.2</v>
      </c>
      <c r="E690" s="14">
        <v>2</v>
      </c>
      <c r="F690" s="14">
        <v>30.9</v>
      </c>
      <c r="G690" s="14">
        <v>40.8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48">
        <v>1.6</v>
      </c>
      <c r="N690" s="50"/>
    </row>
    <row r="691" spans="1:14" ht="18.75">
      <c r="A691" s="12">
        <v>9</v>
      </c>
      <c r="B691" s="13">
        <v>5</v>
      </c>
      <c r="C691" s="14">
        <v>0</v>
      </c>
      <c r="D691" s="14">
        <v>2.6</v>
      </c>
      <c r="E691" s="14">
        <v>0</v>
      </c>
      <c r="F691" s="14">
        <v>21.1</v>
      </c>
      <c r="G691" s="14">
        <v>5.4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48">
        <v>0</v>
      </c>
      <c r="N691" s="50"/>
    </row>
    <row r="692" spans="1:14" ht="18.75">
      <c r="A692" s="12">
        <v>10</v>
      </c>
      <c r="B692" s="13">
        <v>9</v>
      </c>
      <c r="C692" s="14">
        <v>0.7</v>
      </c>
      <c r="D692" s="14">
        <v>0</v>
      </c>
      <c r="E692" s="14">
        <v>0</v>
      </c>
      <c r="F692" s="14">
        <v>1.5</v>
      </c>
      <c r="G692" s="14">
        <v>2.5</v>
      </c>
      <c r="H692" s="14">
        <v>6.5</v>
      </c>
      <c r="I692" s="14">
        <v>0</v>
      </c>
      <c r="J692" s="14">
        <v>0</v>
      </c>
      <c r="K692" s="14">
        <v>0</v>
      </c>
      <c r="L692" s="14">
        <v>0</v>
      </c>
      <c r="M692" s="48">
        <v>0</v>
      </c>
      <c r="N692" s="50"/>
    </row>
    <row r="693" spans="1:14" ht="18.75">
      <c r="A693" s="12">
        <v>11</v>
      </c>
      <c r="B693" s="13">
        <v>0</v>
      </c>
      <c r="C693" s="14">
        <v>0</v>
      </c>
      <c r="D693" s="14">
        <v>0</v>
      </c>
      <c r="E693" s="14">
        <v>48.2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48">
        <v>0</v>
      </c>
      <c r="N693" s="50"/>
    </row>
    <row r="694" spans="1:14" ht="18.75">
      <c r="A694" s="12">
        <v>12</v>
      </c>
      <c r="B694" s="13">
        <v>0</v>
      </c>
      <c r="C694" s="14">
        <v>0</v>
      </c>
      <c r="D694" s="14">
        <v>0</v>
      </c>
      <c r="E694" s="14">
        <v>0</v>
      </c>
      <c r="F694" s="14">
        <v>2.9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48">
        <v>0</v>
      </c>
      <c r="N694" s="50"/>
    </row>
    <row r="695" spans="1:14" ht="18.75">
      <c r="A695" s="12">
        <v>13</v>
      </c>
      <c r="B695" s="13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12.2</v>
      </c>
      <c r="H695" s="14">
        <v>0</v>
      </c>
      <c r="I695" s="14">
        <v>8.2</v>
      </c>
      <c r="J695" s="14">
        <v>0</v>
      </c>
      <c r="K695" s="14">
        <v>0</v>
      </c>
      <c r="L695" s="14">
        <v>0</v>
      </c>
      <c r="M695" s="48">
        <v>0</v>
      </c>
      <c r="N695" s="50"/>
    </row>
    <row r="696" spans="1:14" ht="18.75">
      <c r="A696" s="12">
        <v>14</v>
      </c>
      <c r="B696" s="13">
        <v>2.6</v>
      </c>
      <c r="C696" s="14">
        <v>0</v>
      </c>
      <c r="D696" s="14">
        <v>0</v>
      </c>
      <c r="E696" s="14">
        <v>4.7</v>
      </c>
      <c r="F696" s="14">
        <v>0</v>
      </c>
      <c r="G696" s="14">
        <v>22.3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48">
        <v>0</v>
      </c>
      <c r="N696" s="50"/>
    </row>
    <row r="697" spans="1:14" ht="18.75">
      <c r="A697" s="12">
        <v>15</v>
      </c>
      <c r="B697" s="13">
        <v>0</v>
      </c>
      <c r="C697" s="14">
        <v>10</v>
      </c>
      <c r="D697" s="14">
        <v>10.4</v>
      </c>
      <c r="E697" s="14">
        <v>0</v>
      </c>
      <c r="F697" s="14">
        <v>0</v>
      </c>
      <c r="G697" s="14">
        <v>1.1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48">
        <v>0</v>
      </c>
      <c r="N697" s="50"/>
    </row>
    <row r="698" spans="1:14" ht="18.75">
      <c r="A698" s="12">
        <v>16</v>
      </c>
      <c r="B698" s="13">
        <v>0</v>
      </c>
      <c r="C698" s="14">
        <v>1.4</v>
      </c>
      <c r="D698" s="14">
        <v>0</v>
      </c>
      <c r="E698" s="14">
        <v>0.8</v>
      </c>
      <c r="F698" s="14">
        <v>0</v>
      </c>
      <c r="G698" s="14">
        <v>1.4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48">
        <v>0</v>
      </c>
      <c r="N698" s="50"/>
    </row>
    <row r="699" spans="1:14" ht="18.75">
      <c r="A699" s="12">
        <v>17</v>
      </c>
      <c r="B699" s="13">
        <v>0</v>
      </c>
      <c r="C699" s="14">
        <v>1.9</v>
      </c>
      <c r="D699" s="14">
        <v>0</v>
      </c>
      <c r="E699" s="14">
        <v>5.7</v>
      </c>
      <c r="F699" s="14">
        <v>0</v>
      </c>
      <c r="G699" s="14">
        <v>0</v>
      </c>
      <c r="H699" s="14">
        <v>7.2</v>
      </c>
      <c r="I699" s="14">
        <v>0</v>
      </c>
      <c r="J699" s="14">
        <v>0</v>
      </c>
      <c r="K699" s="14">
        <v>0</v>
      </c>
      <c r="L699" s="14">
        <v>5.4</v>
      </c>
      <c r="M699" s="48">
        <v>0</v>
      </c>
      <c r="N699" s="50"/>
    </row>
    <row r="700" spans="1:14" ht="18.75">
      <c r="A700" s="12">
        <v>18</v>
      </c>
      <c r="B700" s="13">
        <v>0</v>
      </c>
      <c r="C700" s="14">
        <v>0</v>
      </c>
      <c r="D700" s="14">
        <v>0</v>
      </c>
      <c r="E700" s="14">
        <v>6.6</v>
      </c>
      <c r="F700" s="14">
        <v>1.1</v>
      </c>
      <c r="G700" s="14">
        <v>0</v>
      </c>
      <c r="H700" s="14">
        <v>2.7</v>
      </c>
      <c r="I700" s="14">
        <v>0</v>
      </c>
      <c r="J700" s="14">
        <v>0</v>
      </c>
      <c r="K700" s="14">
        <v>0</v>
      </c>
      <c r="L700" s="14">
        <v>0</v>
      </c>
      <c r="M700" s="48">
        <v>0</v>
      </c>
      <c r="N700" s="50"/>
    </row>
    <row r="701" spans="1:14" ht="18.75">
      <c r="A701" s="12">
        <v>19</v>
      </c>
      <c r="B701" s="13">
        <v>0</v>
      </c>
      <c r="C701" s="14">
        <v>1.6</v>
      </c>
      <c r="D701" s="14">
        <v>0</v>
      </c>
      <c r="E701" s="14">
        <v>0</v>
      </c>
      <c r="F701" s="14">
        <v>1.8</v>
      </c>
      <c r="G701" s="14">
        <v>0</v>
      </c>
      <c r="H701" s="14">
        <v>0</v>
      </c>
      <c r="I701" s="14">
        <v>0.7</v>
      </c>
      <c r="J701" s="14">
        <v>0</v>
      </c>
      <c r="K701" s="14">
        <v>0</v>
      </c>
      <c r="L701" s="14">
        <v>0</v>
      </c>
      <c r="M701" s="48">
        <v>0</v>
      </c>
      <c r="N701" s="50"/>
    </row>
    <row r="702" spans="1:14" ht="18.75">
      <c r="A702" s="12">
        <v>20</v>
      </c>
      <c r="B702" s="13">
        <v>8.8</v>
      </c>
      <c r="C702" s="14">
        <v>0</v>
      </c>
      <c r="D702" s="14">
        <v>0</v>
      </c>
      <c r="E702" s="14">
        <v>0</v>
      </c>
      <c r="F702" s="14">
        <v>40.8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48">
        <v>0</v>
      </c>
      <c r="N702" s="50"/>
    </row>
    <row r="703" spans="1:14" ht="18.75">
      <c r="A703" s="12">
        <v>21</v>
      </c>
      <c r="B703" s="13">
        <v>0</v>
      </c>
      <c r="C703" s="14">
        <v>3.4</v>
      </c>
      <c r="D703" s="14">
        <v>0</v>
      </c>
      <c r="E703" s="14">
        <v>0</v>
      </c>
      <c r="F703" s="14">
        <v>1.4</v>
      </c>
      <c r="G703" s="14">
        <v>0</v>
      </c>
      <c r="H703" s="14">
        <v>0</v>
      </c>
      <c r="I703" s="14">
        <v>0.8</v>
      </c>
      <c r="J703" s="14">
        <v>0</v>
      </c>
      <c r="K703" s="14">
        <v>0</v>
      </c>
      <c r="L703" s="14">
        <v>4.8</v>
      </c>
      <c r="M703" s="48">
        <v>0</v>
      </c>
      <c r="N703" s="50"/>
    </row>
    <row r="704" spans="1:14" ht="18.75">
      <c r="A704" s="12">
        <v>22</v>
      </c>
      <c r="B704" s="13">
        <v>0</v>
      </c>
      <c r="C704" s="14">
        <v>5.4</v>
      </c>
      <c r="D704" s="14">
        <v>0</v>
      </c>
      <c r="E704" s="14">
        <v>0.9</v>
      </c>
      <c r="F704" s="14">
        <v>0</v>
      </c>
      <c r="G704" s="14">
        <v>0</v>
      </c>
      <c r="H704" s="14">
        <v>2.5</v>
      </c>
      <c r="I704" s="14">
        <v>0</v>
      </c>
      <c r="J704" s="14">
        <v>0</v>
      </c>
      <c r="K704" s="14">
        <v>0</v>
      </c>
      <c r="L704" s="14">
        <v>0</v>
      </c>
      <c r="M704" s="48">
        <v>0</v>
      </c>
      <c r="N704" s="50"/>
    </row>
    <row r="705" spans="1:14" ht="18.75">
      <c r="A705" s="12">
        <v>23</v>
      </c>
      <c r="B705" s="13">
        <v>0</v>
      </c>
      <c r="C705" s="14">
        <v>15.5</v>
      </c>
      <c r="D705" s="14">
        <v>0</v>
      </c>
      <c r="E705" s="14">
        <v>60.4</v>
      </c>
      <c r="F705" s="14">
        <v>25.7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48">
        <v>0</v>
      </c>
      <c r="N705" s="50"/>
    </row>
    <row r="706" spans="1:14" ht="18.75">
      <c r="A706" s="12">
        <v>24</v>
      </c>
      <c r="B706" s="13">
        <v>0</v>
      </c>
      <c r="C706" s="14">
        <v>0</v>
      </c>
      <c r="D706" s="14">
        <v>0</v>
      </c>
      <c r="E706" s="14">
        <v>40.5</v>
      </c>
      <c r="F706" s="14">
        <v>6</v>
      </c>
      <c r="G706" s="14">
        <v>0</v>
      </c>
      <c r="H706" s="14">
        <v>0</v>
      </c>
      <c r="I706" s="14">
        <v>5.5</v>
      </c>
      <c r="J706" s="14">
        <v>0</v>
      </c>
      <c r="K706" s="14">
        <v>0</v>
      </c>
      <c r="L706" s="14">
        <v>0</v>
      </c>
      <c r="M706" s="48">
        <v>0</v>
      </c>
      <c r="N706" s="50"/>
    </row>
    <row r="707" spans="1:14" ht="18.75">
      <c r="A707" s="12">
        <v>25</v>
      </c>
      <c r="B707" s="13">
        <v>0</v>
      </c>
      <c r="C707" s="14">
        <v>64.5</v>
      </c>
      <c r="D707" s="14">
        <v>0</v>
      </c>
      <c r="E707" s="14">
        <v>2.7</v>
      </c>
      <c r="F707" s="14">
        <v>3.3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48">
        <v>0</v>
      </c>
      <c r="N707" s="50"/>
    </row>
    <row r="708" spans="1:14" ht="18.75">
      <c r="A708" s="12">
        <v>26</v>
      </c>
      <c r="B708" s="13">
        <v>0</v>
      </c>
      <c r="C708" s="14">
        <v>44.2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48">
        <v>0</v>
      </c>
      <c r="N708" s="50"/>
    </row>
    <row r="709" spans="1:14" ht="18.75">
      <c r="A709" s="12">
        <v>27</v>
      </c>
      <c r="B709" s="13">
        <v>15</v>
      </c>
      <c r="C709" s="14">
        <v>6</v>
      </c>
      <c r="D709" s="14">
        <v>0</v>
      </c>
      <c r="E709" s="14">
        <v>7.9</v>
      </c>
      <c r="F709" s="14">
        <v>0.9</v>
      </c>
      <c r="G709" s="14">
        <v>24.7</v>
      </c>
      <c r="H709" s="14">
        <v>0</v>
      </c>
      <c r="I709" s="14">
        <v>21.2</v>
      </c>
      <c r="J709" s="14">
        <v>0</v>
      </c>
      <c r="K709" s="14">
        <v>0</v>
      </c>
      <c r="L709" s="14">
        <v>0</v>
      </c>
      <c r="M709" s="48">
        <v>0</v>
      </c>
      <c r="N709" s="50"/>
    </row>
    <row r="710" spans="1:14" ht="18.75">
      <c r="A710" s="12">
        <v>28</v>
      </c>
      <c r="B710" s="13">
        <v>6.2</v>
      </c>
      <c r="C710" s="14">
        <v>1.6</v>
      </c>
      <c r="D710" s="14">
        <v>0</v>
      </c>
      <c r="E710" s="14">
        <v>3.6</v>
      </c>
      <c r="F710" s="14">
        <v>2.3</v>
      </c>
      <c r="G710" s="14">
        <v>0</v>
      </c>
      <c r="H710" s="14">
        <v>0</v>
      </c>
      <c r="I710" s="14">
        <v>25.6</v>
      </c>
      <c r="J710" s="14">
        <v>0</v>
      </c>
      <c r="K710" s="14">
        <v>0</v>
      </c>
      <c r="L710" s="14">
        <v>0</v>
      </c>
      <c r="M710" s="48">
        <v>0</v>
      </c>
      <c r="N710" s="50"/>
    </row>
    <row r="711" spans="1:14" ht="18.75">
      <c r="A711" s="12">
        <v>29</v>
      </c>
      <c r="B711" s="13">
        <v>7.8</v>
      </c>
      <c r="C711" s="14">
        <v>1.4</v>
      </c>
      <c r="D711" s="14">
        <v>0</v>
      </c>
      <c r="E711" s="14">
        <v>0</v>
      </c>
      <c r="F711" s="14">
        <v>0.2</v>
      </c>
      <c r="G711" s="14">
        <v>4</v>
      </c>
      <c r="H711" s="14">
        <v>0</v>
      </c>
      <c r="I711" s="14">
        <v>0.5</v>
      </c>
      <c r="J711" s="14">
        <v>0</v>
      </c>
      <c r="K711" s="14">
        <v>29.1</v>
      </c>
      <c r="L711" s="14"/>
      <c r="M711" s="48">
        <v>0</v>
      </c>
      <c r="N711" s="50"/>
    </row>
    <row r="712" spans="1:14" ht="18.75">
      <c r="A712" s="12">
        <v>30</v>
      </c>
      <c r="B712" s="13">
        <v>10.2</v>
      </c>
      <c r="C712" s="14">
        <v>0.7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41.4</v>
      </c>
      <c r="L712" s="14"/>
      <c r="M712" s="48">
        <v>18.7</v>
      </c>
      <c r="N712" s="50"/>
    </row>
    <row r="713" spans="1:14" ht="18.75">
      <c r="A713" s="17">
        <v>31</v>
      </c>
      <c r="B713" s="36"/>
      <c r="C713" s="37">
        <v>0</v>
      </c>
      <c r="D713" s="37"/>
      <c r="E713" s="37">
        <v>0.2</v>
      </c>
      <c r="F713" s="14">
        <v>1</v>
      </c>
      <c r="G713" s="37"/>
      <c r="H713" s="37">
        <v>0</v>
      </c>
      <c r="I713" s="37"/>
      <c r="J713" s="14">
        <v>0</v>
      </c>
      <c r="K713" s="14">
        <v>0</v>
      </c>
      <c r="L713" s="37"/>
      <c r="M713" s="48">
        <v>1.1</v>
      </c>
      <c r="N713" s="52"/>
    </row>
    <row r="714" spans="1:15" ht="18.75">
      <c r="A714" s="49" t="s">
        <v>14</v>
      </c>
      <c r="B714" s="57">
        <f aca="true" t="shared" si="32" ref="B714:M714">SUM(B683:B713)</f>
        <v>104.2</v>
      </c>
      <c r="C714" s="9">
        <f t="shared" si="32"/>
        <v>290.5</v>
      </c>
      <c r="D714" s="9">
        <f t="shared" si="32"/>
        <v>58.1</v>
      </c>
      <c r="E714" s="9">
        <f t="shared" si="32"/>
        <v>266.2</v>
      </c>
      <c r="F714" s="9">
        <f t="shared" si="32"/>
        <v>181.6</v>
      </c>
      <c r="G714" s="9">
        <f t="shared" si="32"/>
        <v>266.1</v>
      </c>
      <c r="H714" s="9">
        <f t="shared" si="32"/>
        <v>42.400000000000006</v>
      </c>
      <c r="I714" s="9">
        <f t="shared" si="32"/>
        <v>92.80000000000001</v>
      </c>
      <c r="J714" s="9">
        <f t="shared" si="32"/>
        <v>43.9</v>
      </c>
      <c r="K714" s="9">
        <f t="shared" si="32"/>
        <v>70.5</v>
      </c>
      <c r="L714" s="9">
        <f t="shared" si="32"/>
        <v>10.7</v>
      </c>
      <c r="M714" s="10">
        <f t="shared" si="32"/>
        <v>68.19999999999999</v>
      </c>
      <c r="N714" s="23">
        <f>SUM(B714:M714)</f>
        <v>1495.2000000000003</v>
      </c>
      <c r="O714" s="1" t="s">
        <v>15</v>
      </c>
    </row>
    <row r="715" spans="1:15" ht="18.75">
      <c r="A715" s="58" t="s">
        <v>16</v>
      </c>
      <c r="B715" s="59">
        <f aca="true" t="shared" si="33" ref="B715:G715">AVERAGE(B683:B713)</f>
        <v>3.4733333333333336</v>
      </c>
      <c r="C715" s="34">
        <f t="shared" si="33"/>
        <v>9.370967741935484</v>
      </c>
      <c r="D715" s="34">
        <f t="shared" si="33"/>
        <v>1.9366666666666668</v>
      </c>
      <c r="E715" s="34">
        <f t="shared" si="33"/>
        <v>8.587096774193547</v>
      </c>
      <c r="F715" s="34">
        <f t="shared" si="33"/>
        <v>5.858064516129032</v>
      </c>
      <c r="G715" s="34">
        <f t="shared" si="33"/>
        <v>8.870000000000001</v>
      </c>
      <c r="H715" s="34">
        <f aca="true" t="shared" si="34" ref="H715:M715">AVERAGE(H683:H713)</f>
        <v>1.3677419354838711</v>
      </c>
      <c r="I715" s="34">
        <f t="shared" si="34"/>
        <v>3.0933333333333337</v>
      </c>
      <c r="J715" s="34">
        <f t="shared" si="34"/>
        <v>1.4161290322580644</v>
      </c>
      <c r="K715" s="34">
        <f t="shared" si="34"/>
        <v>2.274193548387097</v>
      </c>
      <c r="L715" s="34">
        <f t="shared" si="34"/>
        <v>0.3821428571428571</v>
      </c>
      <c r="M715" s="35">
        <f t="shared" si="34"/>
        <v>2.1999999999999997</v>
      </c>
      <c r="N715" s="42">
        <f>AVERAGE(B715:M715)</f>
        <v>4.069139144905274</v>
      </c>
      <c r="O715" s="1" t="s">
        <v>17</v>
      </c>
    </row>
    <row r="716" spans="1:15" ht="18.75">
      <c r="A716" s="52" t="s">
        <v>18</v>
      </c>
      <c r="B716" s="53">
        <f>COUNTIF(B683:B713,"&gt;0")</f>
        <v>12</v>
      </c>
      <c r="C716" s="53">
        <f>COUNTIF(C683:C713,"&gt;0")</f>
        <v>18</v>
      </c>
      <c r="D716" s="53">
        <f>COUNTIF(D683:D713,"&gt;0")</f>
        <v>7</v>
      </c>
      <c r="E716" s="53">
        <f>COUNTIF(E683:E713,"&gt;0")</f>
        <v>18</v>
      </c>
      <c r="F716" s="53">
        <f>COUNTIF(F683:F713,"&gt;0")</f>
        <v>18</v>
      </c>
      <c r="G716" s="53">
        <f aca="true" t="shared" si="35" ref="G716:M716">COUNTIF(G683:G713,"&gt;0")</f>
        <v>13</v>
      </c>
      <c r="H716" s="53">
        <f t="shared" si="35"/>
        <v>8</v>
      </c>
      <c r="I716" s="53">
        <f t="shared" si="35"/>
        <v>10</v>
      </c>
      <c r="J716" s="53">
        <f t="shared" si="35"/>
        <v>1</v>
      </c>
      <c r="K716" s="53">
        <f t="shared" si="35"/>
        <v>2</v>
      </c>
      <c r="L716" s="53">
        <f t="shared" si="35"/>
        <v>3</v>
      </c>
      <c r="M716" s="55">
        <f t="shared" si="35"/>
        <v>5</v>
      </c>
      <c r="N716" s="52">
        <f>SUM(B716:M716)</f>
        <v>115</v>
      </c>
      <c r="O716" s="1" t="s">
        <v>18</v>
      </c>
    </row>
    <row r="717" spans="1:15" ht="18.75">
      <c r="A717" s="30" t="s">
        <v>22</v>
      </c>
      <c r="C717" s="31"/>
      <c r="D717" s="32" t="s">
        <v>19</v>
      </c>
      <c r="E717" s="69"/>
      <c r="F717" s="69"/>
      <c r="I717" s="32" t="s">
        <v>29</v>
      </c>
      <c r="K717" s="31"/>
      <c r="L717" s="32" t="s">
        <v>19</v>
      </c>
      <c r="M717" s="69"/>
      <c r="N717" s="69"/>
      <c r="O717" s="65"/>
    </row>
    <row r="718" spans="1:15" ht="18.75">
      <c r="A718" s="30" t="s">
        <v>23</v>
      </c>
      <c r="C718" s="31"/>
      <c r="D718" s="32" t="s">
        <v>19</v>
      </c>
      <c r="E718" s="66"/>
      <c r="F718" s="66"/>
      <c r="I718" s="32" t="s">
        <v>30</v>
      </c>
      <c r="K718" s="31"/>
      <c r="L718" s="32" t="s">
        <v>19</v>
      </c>
      <c r="M718" s="66"/>
      <c r="N718" s="66"/>
      <c r="O718" s="65"/>
    </row>
    <row r="719" spans="1:15" ht="18.75">
      <c r="A719" s="30" t="s">
        <v>24</v>
      </c>
      <c r="C719" s="31"/>
      <c r="D719" s="32" t="s">
        <v>19</v>
      </c>
      <c r="E719" s="66"/>
      <c r="F719" s="66"/>
      <c r="I719" s="32" t="s">
        <v>31</v>
      </c>
      <c r="K719" s="31"/>
      <c r="L719" s="32" t="s">
        <v>19</v>
      </c>
      <c r="M719" s="66"/>
      <c r="N719" s="66"/>
      <c r="O719" s="65"/>
    </row>
    <row r="720" spans="1:15" ht="18.75">
      <c r="A720" s="30" t="s">
        <v>25</v>
      </c>
      <c r="C720" s="31"/>
      <c r="D720" s="32" t="s">
        <v>19</v>
      </c>
      <c r="E720" s="66"/>
      <c r="F720" s="66"/>
      <c r="I720" s="32" t="s">
        <v>32</v>
      </c>
      <c r="K720" s="31"/>
      <c r="L720" s="32" t="s">
        <v>19</v>
      </c>
      <c r="M720" s="66"/>
      <c r="N720" s="66"/>
      <c r="O720" s="65"/>
    </row>
    <row r="721" spans="1:15" ht="18.75">
      <c r="A721" s="30" t="s">
        <v>26</v>
      </c>
      <c r="C721" s="31"/>
      <c r="D721" s="32" t="s">
        <v>19</v>
      </c>
      <c r="E721" s="66"/>
      <c r="F721" s="66"/>
      <c r="I721" s="32" t="s">
        <v>33</v>
      </c>
      <c r="K721" s="31"/>
      <c r="L721" s="32" t="s">
        <v>19</v>
      </c>
      <c r="M721" s="66"/>
      <c r="N721" s="66"/>
      <c r="O721" s="65"/>
    </row>
    <row r="722" spans="1:15" ht="18.75">
      <c r="A722" s="30" t="s">
        <v>27</v>
      </c>
      <c r="C722" s="31"/>
      <c r="D722" s="32" t="s">
        <v>19</v>
      </c>
      <c r="E722" s="66"/>
      <c r="F722" s="66"/>
      <c r="I722" s="32" t="s">
        <v>34</v>
      </c>
      <c r="K722" s="31"/>
      <c r="L722" s="32" t="s">
        <v>19</v>
      </c>
      <c r="M722" s="66"/>
      <c r="N722" s="66"/>
      <c r="O722" s="65"/>
    </row>
    <row r="723" spans="1:6" ht="18.75">
      <c r="A723" s="30" t="s">
        <v>28</v>
      </c>
      <c r="C723" s="31"/>
      <c r="D723" s="32" t="s">
        <v>19</v>
      </c>
      <c r="E723" s="66"/>
      <c r="F723" s="66"/>
    </row>
    <row r="725" spans="1:15" ht="18.75">
      <c r="A725" s="67" t="s">
        <v>20</v>
      </c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</row>
    <row r="726" spans="1:15" ht="18.75">
      <c r="A726" s="67" t="s">
        <v>55</v>
      </c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</row>
    <row r="727" spans="1:15" ht="18.75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4" ht="18.75">
      <c r="A728" s="2" t="s">
        <v>0</v>
      </c>
      <c r="B728" s="3" t="s">
        <v>1</v>
      </c>
      <c r="C728" s="4" t="s">
        <v>2</v>
      </c>
      <c r="D728" s="4" t="s">
        <v>3</v>
      </c>
      <c r="E728" s="4" t="s">
        <v>4</v>
      </c>
      <c r="F728" s="4" t="s">
        <v>5</v>
      </c>
      <c r="G728" s="4" t="s">
        <v>6</v>
      </c>
      <c r="H728" s="4" t="s">
        <v>7</v>
      </c>
      <c r="I728" s="4" t="s">
        <v>8</v>
      </c>
      <c r="J728" s="4" t="s">
        <v>9</v>
      </c>
      <c r="K728" s="4" t="s">
        <v>10</v>
      </c>
      <c r="L728" s="4" t="s">
        <v>11</v>
      </c>
      <c r="M728" s="5" t="s">
        <v>12</v>
      </c>
      <c r="N728" s="6" t="s">
        <v>13</v>
      </c>
    </row>
    <row r="729" spans="1:14" ht="18.75">
      <c r="A729" s="22">
        <v>1</v>
      </c>
      <c r="B729" s="8">
        <v>0</v>
      </c>
      <c r="C729" s="9">
        <v>18.7</v>
      </c>
      <c r="D729" s="9">
        <v>2.8</v>
      </c>
      <c r="E729" s="9">
        <v>0</v>
      </c>
      <c r="F729" s="9">
        <v>0</v>
      </c>
      <c r="G729" s="9">
        <v>0</v>
      </c>
      <c r="H729" s="9">
        <v>0.6</v>
      </c>
      <c r="I729" s="9">
        <v>0</v>
      </c>
      <c r="J729" s="14">
        <v>0</v>
      </c>
      <c r="K729" s="14">
        <v>0</v>
      </c>
      <c r="L729" s="14">
        <v>0</v>
      </c>
      <c r="M729" s="48">
        <v>0</v>
      </c>
      <c r="N729" s="49"/>
    </row>
    <row r="730" spans="1:14" ht="18.75">
      <c r="A730" s="12">
        <v>2</v>
      </c>
      <c r="B730" s="13">
        <v>0</v>
      </c>
      <c r="C730" s="14">
        <v>8.2</v>
      </c>
      <c r="D730" s="14">
        <v>0.3</v>
      </c>
      <c r="E730" s="14">
        <v>0</v>
      </c>
      <c r="F730" s="14">
        <v>1.8</v>
      </c>
      <c r="G730" s="14">
        <v>1</v>
      </c>
      <c r="H730" s="14">
        <v>24.9</v>
      </c>
      <c r="I730" s="14">
        <v>0</v>
      </c>
      <c r="J730" s="14">
        <v>0</v>
      </c>
      <c r="K730" s="14">
        <v>0</v>
      </c>
      <c r="L730" s="14">
        <v>0</v>
      </c>
      <c r="M730" s="48">
        <v>0</v>
      </c>
      <c r="N730" s="50"/>
    </row>
    <row r="731" spans="1:14" ht="18.75">
      <c r="A731" s="12">
        <v>3</v>
      </c>
      <c r="B731" s="13">
        <v>0</v>
      </c>
      <c r="C731" s="14">
        <v>36.6</v>
      </c>
      <c r="D731" s="14">
        <v>5.3</v>
      </c>
      <c r="E731" s="14">
        <v>13.6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48">
        <v>0</v>
      </c>
      <c r="N731" s="50"/>
    </row>
    <row r="732" spans="1:14" ht="18.75">
      <c r="A732" s="12">
        <v>4</v>
      </c>
      <c r="B732" s="13">
        <v>0</v>
      </c>
      <c r="C732" s="14">
        <v>18.2</v>
      </c>
      <c r="D732" s="14">
        <v>0.2</v>
      </c>
      <c r="E732" s="14">
        <v>29.2</v>
      </c>
      <c r="F732" s="14">
        <v>0</v>
      </c>
      <c r="G732" s="14">
        <v>0</v>
      </c>
      <c r="H732" s="14">
        <v>1.4</v>
      </c>
      <c r="I732" s="14">
        <v>0</v>
      </c>
      <c r="J732" s="14">
        <v>0</v>
      </c>
      <c r="K732" s="14">
        <v>0</v>
      </c>
      <c r="L732" s="14">
        <v>0</v>
      </c>
      <c r="M732" s="48">
        <v>0</v>
      </c>
      <c r="N732" s="50"/>
    </row>
    <row r="733" spans="1:14" ht="18.75">
      <c r="A733" s="12">
        <v>5</v>
      </c>
      <c r="B733" s="13">
        <v>0</v>
      </c>
      <c r="C733" s="14">
        <v>0</v>
      </c>
      <c r="D733" s="14">
        <v>3.4</v>
      </c>
      <c r="E733" s="14">
        <v>0</v>
      </c>
      <c r="F733" s="56">
        <v>0</v>
      </c>
      <c r="G733" s="14">
        <v>70.7</v>
      </c>
      <c r="H733" s="14">
        <v>11.4</v>
      </c>
      <c r="I733" s="14">
        <v>0</v>
      </c>
      <c r="J733" s="14">
        <v>0</v>
      </c>
      <c r="K733" s="14">
        <v>0</v>
      </c>
      <c r="L733" s="14">
        <v>0</v>
      </c>
      <c r="M733" s="48">
        <v>0</v>
      </c>
      <c r="N733" s="50"/>
    </row>
    <row r="734" spans="1:14" ht="18.75">
      <c r="A734" s="12">
        <v>6</v>
      </c>
      <c r="B734" s="13">
        <v>0</v>
      </c>
      <c r="C734" s="14">
        <v>20.8</v>
      </c>
      <c r="D734" s="14">
        <v>0</v>
      </c>
      <c r="E734" s="14">
        <v>0</v>
      </c>
      <c r="F734" s="14">
        <v>0</v>
      </c>
      <c r="G734" s="14">
        <v>0</v>
      </c>
      <c r="H734" s="14">
        <v>1.6</v>
      </c>
      <c r="I734" s="14">
        <v>0</v>
      </c>
      <c r="J734" s="14">
        <v>0</v>
      </c>
      <c r="K734" s="14">
        <v>0</v>
      </c>
      <c r="L734" s="14">
        <v>0</v>
      </c>
      <c r="M734" s="48">
        <v>0</v>
      </c>
      <c r="N734" s="50"/>
    </row>
    <row r="735" spans="1:14" ht="18.75">
      <c r="A735" s="12">
        <v>7</v>
      </c>
      <c r="B735" s="13">
        <v>0</v>
      </c>
      <c r="C735" s="14">
        <v>0</v>
      </c>
      <c r="D735" s="14">
        <v>0</v>
      </c>
      <c r="E735" s="14">
        <v>0</v>
      </c>
      <c r="F735" s="14">
        <v>20.1</v>
      </c>
      <c r="G735" s="14">
        <v>28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48">
        <v>0</v>
      </c>
      <c r="N735" s="50"/>
    </row>
    <row r="736" spans="1:14" ht="18.75">
      <c r="A736" s="12">
        <v>8</v>
      </c>
      <c r="B736" s="13">
        <v>0</v>
      </c>
      <c r="C736" s="14">
        <v>4.5</v>
      </c>
      <c r="D736" s="14">
        <v>5.6</v>
      </c>
      <c r="E736" s="14">
        <v>0</v>
      </c>
      <c r="F736" s="14">
        <v>27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48">
        <v>0</v>
      </c>
      <c r="N736" s="50"/>
    </row>
    <row r="737" spans="1:14" ht="18.75">
      <c r="A737" s="12">
        <v>9</v>
      </c>
      <c r="B737" s="13">
        <v>0</v>
      </c>
      <c r="C737" s="14">
        <v>30.8</v>
      </c>
      <c r="D737" s="14">
        <v>0.4</v>
      </c>
      <c r="E737" s="14">
        <v>0</v>
      </c>
      <c r="F737" s="14">
        <v>8.1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48">
        <v>0</v>
      </c>
      <c r="N737" s="50"/>
    </row>
    <row r="738" spans="1:14" ht="18.75">
      <c r="A738" s="12">
        <v>10</v>
      </c>
      <c r="B738" s="13">
        <v>0</v>
      </c>
      <c r="C738" s="14">
        <v>10.3</v>
      </c>
      <c r="D738" s="14">
        <v>15.4</v>
      </c>
      <c r="E738" s="14">
        <v>0</v>
      </c>
      <c r="F738" s="14">
        <v>39.4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48">
        <v>0</v>
      </c>
      <c r="N738" s="50"/>
    </row>
    <row r="739" spans="1:14" ht="18.75">
      <c r="A739" s="12">
        <v>11</v>
      </c>
      <c r="B739" s="13">
        <v>0</v>
      </c>
      <c r="C739" s="14">
        <v>30.5</v>
      </c>
      <c r="D739" s="14">
        <v>0.3</v>
      </c>
      <c r="E739" s="14">
        <v>0</v>
      </c>
      <c r="F739" s="14">
        <v>0</v>
      </c>
      <c r="G739" s="14">
        <v>25.5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48">
        <v>0</v>
      </c>
      <c r="N739" s="50"/>
    </row>
    <row r="740" spans="1:14" ht="18.75">
      <c r="A740" s="12">
        <v>12</v>
      </c>
      <c r="B740" s="13">
        <v>0</v>
      </c>
      <c r="C740" s="14">
        <v>0</v>
      </c>
      <c r="D740" s="14">
        <v>0</v>
      </c>
      <c r="E740" s="14">
        <v>5</v>
      </c>
      <c r="F740" s="14">
        <v>2.9</v>
      </c>
      <c r="G740" s="14">
        <v>26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48">
        <v>0</v>
      </c>
      <c r="N740" s="50"/>
    </row>
    <row r="741" spans="1:14" ht="18.75">
      <c r="A741" s="12">
        <v>13</v>
      </c>
      <c r="B741" s="13">
        <v>4.8</v>
      </c>
      <c r="C741" s="14">
        <v>0</v>
      </c>
      <c r="D741" s="14">
        <v>0</v>
      </c>
      <c r="E741" s="14">
        <v>0</v>
      </c>
      <c r="F741" s="14">
        <v>0</v>
      </c>
      <c r="G741" s="14">
        <v>3.9</v>
      </c>
      <c r="H741" s="14">
        <v>0</v>
      </c>
      <c r="I741" s="14">
        <v>0</v>
      </c>
      <c r="J741" s="14">
        <v>1</v>
      </c>
      <c r="K741" s="14">
        <v>0</v>
      </c>
      <c r="L741" s="14">
        <v>0</v>
      </c>
      <c r="M741" s="48">
        <v>0</v>
      </c>
      <c r="N741" s="50"/>
    </row>
    <row r="742" spans="1:14" ht="18.75">
      <c r="A742" s="12">
        <v>14</v>
      </c>
      <c r="B742" s="13">
        <v>0</v>
      </c>
      <c r="C742" s="14">
        <v>0</v>
      </c>
      <c r="D742" s="14">
        <v>0</v>
      </c>
      <c r="E742" s="14">
        <v>1.3</v>
      </c>
      <c r="F742" s="14">
        <v>0.6</v>
      </c>
      <c r="G742" s="14">
        <v>6.2</v>
      </c>
      <c r="H742" s="14">
        <v>0</v>
      </c>
      <c r="I742" s="14">
        <v>0</v>
      </c>
      <c r="J742" s="14">
        <v>10.3</v>
      </c>
      <c r="K742" s="14">
        <v>0</v>
      </c>
      <c r="L742" s="14">
        <v>0</v>
      </c>
      <c r="M742" s="48">
        <v>0</v>
      </c>
      <c r="N742" s="50"/>
    </row>
    <row r="743" spans="1:14" ht="18.75">
      <c r="A743" s="12">
        <v>15</v>
      </c>
      <c r="B743" s="13">
        <v>0</v>
      </c>
      <c r="C743" s="14">
        <v>0</v>
      </c>
      <c r="D743" s="14">
        <v>0</v>
      </c>
      <c r="E743" s="14">
        <v>0</v>
      </c>
      <c r="F743" s="14">
        <v>9.1</v>
      </c>
      <c r="G743" s="14">
        <v>6</v>
      </c>
      <c r="H743" s="14">
        <v>0</v>
      </c>
      <c r="I743" s="14">
        <v>0</v>
      </c>
      <c r="J743" s="14">
        <v>28.4</v>
      </c>
      <c r="K743" s="14">
        <v>0</v>
      </c>
      <c r="L743" s="14">
        <v>0</v>
      </c>
      <c r="M743" s="48">
        <v>0</v>
      </c>
      <c r="N743" s="50"/>
    </row>
    <row r="744" spans="1:14" ht="18.75">
      <c r="A744" s="12">
        <v>16</v>
      </c>
      <c r="B744" s="13">
        <v>0</v>
      </c>
      <c r="C744" s="14">
        <v>0</v>
      </c>
      <c r="D744" s="14">
        <v>0</v>
      </c>
      <c r="E744" s="14">
        <v>0</v>
      </c>
      <c r="F744" s="14">
        <v>0</v>
      </c>
      <c r="G744" s="14">
        <v>0.2</v>
      </c>
      <c r="H744" s="14">
        <v>0.9</v>
      </c>
      <c r="I744" s="14">
        <v>0</v>
      </c>
      <c r="J744" s="14">
        <v>0</v>
      </c>
      <c r="K744" s="14">
        <v>0</v>
      </c>
      <c r="L744" s="14">
        <v>0</v>
      </c>
      <c r="M744" s="48">
        <v>0</v>
      </c>
      <c r="N744" s="50"/>
    </row>
    <row r="745" spans="1:14" ht="18.75">
      <c r="A745" s="12">
        <v>17</v>
      </c>
      <c r="B745" s="13">
        <v>1.4</v>
      </c>
      <c r="C745" s="14">
        <v>7.7</v>
      </c>
      <c r="D745" s="14">
        <v>1</v>
      </c>
      <c r="E745" s="14">
        <v>4.4</v>
      </c>
      <c r="F745" s="14">
        <v>0</v>
      </c>
      <c r="G745" s="14">
        <v>0</v>
      </c>
      <c r="H745" s="14">
        <v>7.6</v>
      </c>
      <c r="I745" s="14">
        <v>0</v>
      </c>
      <c r="J745" s="14">
        <v>0</v>
      </c>
      <c r="K745" s="14">
        <v>0</v>
      </c>
      <c r="L745" s="14">
        <v>0</v>
      </c>
      <c r="M745" s="48">
        <v>0</v>
      </c>
      <c r="N745" s="50"/>
    </row>
    <row r="746" spans="1:14" ht="18.75">
      <c r="A746" s="12">
        <v>18</v>
      </c>
      <c r="B746" s="13">
        <v>0</v>
      </c>
      <c r="C746" s="14">
        <v>0</v>
      </c>
      <c r="D746" s="14">
        <v>0</v>
      </c>
      <c r="E746" s="14">
        <v>0</v>
      </c>
      <c r="F746" s="14">
        <v>0</v>
      </c>
      <c r="G746" s="14">
        <v>0</v>
      </c>
      <c r="H746" s="14">
        <v>1.1</v>
      </c>
      <c r="I746" s="14">
        <v>1.4</v>
      </c>
      <c r="J746" s="14">
        <v>0</v>
      </c>
      <c r="K746" s="14">
        <v>0</v>
      </c>
      <c r="L746" s="14">
        <v>0</v>
      </c>
      <c r="M746" s="48">
        <v>0</v>
      </c>
      <c r="N746" s="50"/>
    </row>
    <row r="747" spans="1:14" ht="18.75">
      <c r="A747" s="12">
        <v>19</v>
      </c>
      <c r="B747" s="13">
        <v>0</v>
      </c>
      <c r="C747" s="14">
        <v>0</v>
      </c>
      <c r="D747" s="14">
        <v>0.9</v>
      </c>
      <c r="E747" s="14">
        <v>2.6</v>
      </c>
      <c r="F747" s="14">
        <v>0.9</v>
      </c>
      <c r="G747" s="14">
        <v>0</v>
      </c>
      <c r="H747" s="14">
        <v>5.6</v>
      </c>
      <c r="I747" s="14">
        <v>3.4</v>
      </c>
      <c r="J747" s="14">
        <v>0</v>
      </c>
      <c r="K747" s="14">
        <v>0</v>
      </c>
      <c r="L747" s="14">
        <v>0</v>
      </c>
      <c r="M747" s="48">
        <v>0</v>
      </c>
      <c r="N747" s="50"/>
    </row>
    <row r="748" spans="1:14" ht="18.75">
      <c r="A748" s="12">
        <v>20</v>
      </c>
      <c r="B748" s="13">
        <v>0</v>
      </c>
      <c r="C748" s="14">
        <v>0.8</v>
      </c>
      <c r="D748" s="14">
        <v>0</v>
      </c>
      <c r="E748" s="14">
        <v>11.7</v>
      </c>
      <c r="F748" s="14">
        <v>13.1</v>
      </c>
      <c r="G748" s="14">
        <v>0.2</v>
      </c>
      <c r="H748" s="14">
        <v>6</v>
      </c>
      <c r="I748" s="14">
        <v>0</v>
      </c>
      <c r="J748" s="14">
        <v>0</v>
      </c>
      <c r="K748" s="14">
        <v>0</v>
      </c>
      <c r="L748" s="14">
        <v>0</v>
      </c>
      <c r="M748" s="48">
        <v>0</v>
      </c>
      <c r="N748" s="50"/>
    </row>
    <row r="749" spans="1:14" ht="18.75">
      <c r="A749" s="12">
        <v>21</v>
      </c>
      <c r="B749" s="13">
        <v>0.4</v>
      </c>
      <c r="C749" s="14">
        <v>0</v>
      </c>
      <c r="D749" s="14">
        <v>0</v>
      </c>
      <c r="E749" s="14">
        <v>2.7</v>
      </c>
      <c r="F749" s="14">
        <v>23.6</v>
      </c>
      <c r="G749" s="14">
        <v>0</v>
      </c>
      <c r="H749" s="14">
        <v>5.8</v>
      </c>
      <c r="I749" s="14">
        <v>0</v>
      </c>
      <c r="J749" s="14">
        <v>0</v>
      </c>
      <c r="K749" s="14">
        <v>0</v>
      </c>
      <c r="L749" s="14">
        <v>0</v>
      </c>
      <c r="M749" s="48">
        <v>0</v>
      </c>
      <c r="N749" s="50"/>
    </row>
    <row r="750" spans="1:14" ht="18.75">
      <c r="A750" s="12">
        <v>22</v>
      </c>
      <c r="B750" s="13">
        <v>4.4</v>
      </c>
      <c r="C750" s="14">
        <v>0</v>
      </c>
      <c r="D750" s="14">
        <v>0</v>
      </c>
      <c r="E750" s="14">
        <v>2.2</v>
      </c>
      <c r="F750" s="14">
        <v>1.2</v>
      </c>
      <c r="G750" s="14">
        <v>0</v>
      </c>
      <c r="H750" s="14">
        <v>2.5</v>
      </c>
      <c r="I750" s="14">
        <v>0</v>
      </c>
      <c r="J750" s="14">
        <v>0</v>
      </c>
      <c r="K750" s="14">
        <v>0</v>
      </c>
      <c r="L750" s="14">
        <v>0</v>
      </c>
      <c r="M750" s="48">
        <v>0</v>
      </c>
      <c r="N750" s="50"/>
    </row>
    <row r="751" spans="1:14" ht="18.75">
      <c r="A751" s="12">
        <v>23</v>
      </c>
      <c r="B751" s="13">
        <v>0</v>
      </c>
      <c r="C751" s="14">
        <v>19.2</v>
      </c>
      <c r="D751" s="14">
        <v>2</v>
      </c>
      <c r="E751" s="14">
        <v>6.9</v>
      </c>
      <c r="F751" s="14">
        <v>0</v>
      </c>
      <c r="G751" s="14">
        <v>0</v>
      </c>
      <c r="H751" s="14">
        <v>17</v>
      </c>
      <c r="I751" s="14">
        <v>0</v>
      </c>
      <c r="J751" s="14">
        <v>0</v>
      </c>
      <c r="K751" s="14">
        <v>0</v>
      </c>
      <c r="L751" s="14">
        <v>0</v>
      </c>
      <c r="M751" s="48">
        <v>0</v>
      </c>
      <c r="N751" s="50"/>
    </row>
    <row r="752" spans="1:14" ht="18.75">
      <c r="A752" s="12">
        <v>24</v>
      </c>
      <c r="B752" s="13">
        <v>0</v>
      </c>
      <c r="C752" s="14">
        <v>0.8</v>
      </c>
      <c r="D752" s="14">
        <v>0.5</v>
      </c>
      <c r="E752" s="14">
        <v>19.2</v>
      </c>
      <c r="F752" s="14">
        <v>0</v>
      </c>
      <c r="G752" s="14">
        <v>11.6</v>
      </c>
      <c r="H752" s="14">
        <v>26.7</v>
      </c>
      <c r="I752" s="14">
        <v>0</v>
      </c>
      <c r="J752" s="14">
        <v>0</v>
      </c>
      <c r="K752" s="14">
        <v>0</v>
      </c>
      <c r="L752" s="14">
        <v>0</v>
      </c>
      <c r="M752" s="48">
        <v>0</v>
      </c>
      <c r="N752" s="50"/>
    </row>
    <row r="753" spans="1:14" ht="18.75">
      <c r="A753" s="12">
        <v>25</v>
      </c>
      <c r="B753" s="13">
        <v>0</v>
      </c>
      <c r="C753" s="14">
        <v>0</v>
      </c>
      <c r="D753" s="14">
        <v>0</v>
      </c>
      <c r="E753" s="14">
        <v>0</v>
      </c>
      <c r="F753" s="14">
        <v>0</v>
      </c>
      <c r="G753" s="14">
        <v>2.5</v>
      </c>
      <c r="H753" s="14">
        <v>0</v>
      </c>
      <c r="I753" s="14">
        <v>0.5</v>
      </c>
      <c r="J753" s="14">
        <v>0</v>
      </c>
      <c r="K753" s="14">
        <v>0</v>
      </c>
      <c r="L753" s="14">
        <v>0</v>
      </c>
      <c r="M753" s="48">
        <v>0</v>
      </c>
      <c r="N753" s="50"/>
    </row>
    <row r="754" spans="1:14" ht="18.75">
      <c r="A754" s="12">
        <v>26</v>
      </c>
      <c r="B754" s="13">
        <v>0</v>
      </c>
      <c r="C754" s="14">
        <v>0</v>
      </c>
      <c r="D754" s="14">
        <v>1.3</v>
      </c>
      <c r="E754" s="14">
        <v>2.7</v>
      </c>
      <c r="F754" s="14">
        <v>1.4</v>
      </c>
      <c r="G754" s="14">
        <v>5.1</v>
      </c>
      <c r="H754" s="14">
        <v>0</v>
      </c>
      <c r="I754" s="14">
        <v>2.9</v>
      </c>
      <c r="J754" s="14">
        <v>0</v>
      </c>
      <c r="K754" s="14">
        <v>0</v>
      </c>
      <c r="L754" s="14">
        <v>0</v>
      </c>
      <c r="M754" s="48">
        <v>0</v>
      </c>
      <c r="N754" s="50"/>
    </row>
    <row r="755" spans="1:14" ht="18.75">
      <c r="A755" s="12">
        <v>27</v>
      </c>
      <c r="B755" s="13">
        <v>0</v>
      </c>
      <c r="C755" s="14">
        <v>0</v>
      </c>
      <c r="D755" s="14">
        <v>0</v>
      </c>
      <c r="E755" s="14">
        <v>7.6</v>
      </c>
      <c r="F755" s="14">
        <v>0</v>
      </c>
      <c r="G755" s="14">
        <v>19.2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48">
        <v>0</v>
      </c>
      <c r="N755" s="50"/>
    </row>
    <row r="756" spans="1:14" ht="18.75">
      <c r="A756" s="12">
        <v>28</v>
      </c>
      <c r="B756" s="13">
        <v>0</v>
      </c>
      <c r="C756" s="14">
        <v>0</v>
      </c>
      <c r="D756" s="14">
        <v>0</v>
      </c>
      <c r="E756" s="14">
        <v>35.7</v>
      </c>
      <c r="F756" s="14">
        <v>0</v>
      </c>
      <c r="G756" s="14">
        <v>0</v>
      </c>
      <c r="H756" s="14">
        <v>2.6</v>
      </c>
      <c r="I756" s="14">
        <v>5.4</v>
      </c>
      <c r="J756" s="14">
        <v>0</v>
      </c>
      <c r="K756" s="14">
        <v>0</v>
      </c>
      <c r="L756" s="14">
        <v>0</v>
      </c>
      <c r="M756" s="48">
        <v>0</v>
      </c>
      <c r="N756" s="50"/>
    </row>
    <row r="757" spans="1:14" ht="18.75">
      <c r="A757" s="12">
        <v>29</v>
      </c>
      <c r="B757" s="13">
        <v>0</v>
      </c>
      <c r="C757" s="14">
        <v>0</v>
      </c>
      <c r="D757" s="14">
        <v>1.5</v>
      </c>
      <c r="E757" s="14">
        <v>5.5</v>
      </c>
      <c r="F757" s="14">
        <v>1.2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/>
      <c r="M757" s="48">
        <v>0</v>
      </c>
      <c r="N757" s="50"/>
    </row>
    <row r="758" spans="1:14" ht="18.75">
      <c r="A758" s="12">
        <v>30</v>
      </c>
      <c r="B758" s="13">
        <v>0</v>
      </c>
      <c r="C758" s="14">
        <v>0</v>
      </c>
      <c r="D758" s="14">
        <v>0</v>
      </c>
      <c r="E758" s="14">
        <v>6.2</v>
      </c>
      <c r="F758" s="14">
        <v>26</v>
      </c>
      <c r="G758" s="14">
        <v>1.1</v>
      </c>
      <c r="H758" s="14">
        <v>2.1</v>
      </c>
      <c r="I758" s="14">
        <v>0</v>
      </c>
      <c r="J758" s="14">
        <v>0</v>
      </c>
      <c r="K758" s="14">
        <v>0</v>
      </c>
      <c r="L758" s="14"/>
      <c r="M758" s="48">
        <v>0</v>
      </c>
      <c r="N758" s="50"/>
    </row>
    <row r="759" spans="1:14" ht="18.75">
      <c r="A759" s="17">
        <v>31</v>
      </c>
      <c r="B759" s="36"/>
      <c r="C759" s="37">
        <v>13.8</v>
      </c>
      <c r="D759" s="37"/>
      <c r="E759" s="37">
        <v>64.3</v>
      </c>
      <c r="F759" s="14">
        <v>3.9</v>
      </c>
      <c r="G759" s="37"/>
      <c r="H759" s="37">
        <v>0</v>
      </c>
      <c r="I759" s="37"/>
      <c r="J759" s="14">
        <v>0</v>
      </c>
      <c r="K759" s="14">
        <v>0</v>
      </c>
      <c r="L759" s="37"/>
      <c r="M759" s="48">
        <v>0</v>
      </c>
      <c r="N759" s="60"/>
    </row>
    <row r="760" spans="1:15" ht="18.75">
      <c r="A760" s="49" t="s">
        <v>14</v>
      </c>
      <c r="B760" s="57">
        <f aca="true" t="shared" si="36" ref="B760:M760">SUM(B729:B759)</f>
        <v>11</v>
      </c>
      <c r="C760" s="9">
        <f t="shared" si="36"/>
        <v>220.90000000000003</v>
      </c>
      <c r="D760" s="9">
        <f t="shared" si="36"/>
        <v>40.89999999999999</v>
      </c>
      <c r="E760" s="9">
        <f t="shared" si="36"/>
        <v>220.8</v>
      </c>
      <c r="F760" s="9">
        <f t="shared" si="36"/>
        <v>180.29999999999998</v>
      </c>
      <c r="G760" s="9">
        <f t="shared" si="36"/>
        <v>207.19999999999993</v>
      </c>
      <c r="H760" s="9">
        <f t="shared" si="36"/>
        <v>117.8</v>
      </c>
      <c r="I760" s="9">
        <f t="shared" si="36"/>
        <v>13.6</v>
      </c>
      <c r="J760" s="9">
        <f t="shared" si="36"/>
        <v>39.7</v>
      </c>
      <c r="K760" s="9">
        <f t="shared" si="36"/>
        <v>0</v>
      </c>
      <c r="L760" s="9">
        <f t="shared" si="36"/>
        <v>0</v>
      </c>
      <c r="M760" s="61">
        <f t="shared" si="36"/>
        <v>0</v>
      </c>
      <c r="N760" s="62">
        <f>SUM(B760:M760)</f>
        <v>1052.1999999999998</v>
      </c>
      <c r="O760" s="1" t="s">
        <v>15</v>
      </c>
    </row>
    <row r="761" spans="1:15" ht="18.75">
      <c r="A761" s="58" t="s">
        <v>16</v>
      </c>
      <c r="B761" s="59">
        <f aca="true" t="shared" si="37" ref="B761:M761">AVERAGE(B729:B759)</f>
        <v>0.36666666666666664</v>
      </c>
      <c r="C761" s="34">
        <f t="shared" si="37"/>
        <v>7.125806451612904</v>
      </c>
      <c r="D761" s="34">
        <f t="shared" si="37"/>
        <v>1.363333333333333</v>
      </c>
      <c r="E761" s="34">
        <f t="shared" si="37"/>
        <v>7.122580645161291</v>
      </c>
      <c r="F761" s="34">
        <f t="shared" si="37"/>
        <v>5.816129032258064</v>
      </c>
      <c r="G761" s="34">
        <f t="shared" si="37"/>
        <v>6.9066666666666645</v>
      </c>
      <c r="H761" s="34">
        <f t="shared" si="37"/>
        <v>3.8</v>
      </c>
      <c r="I761" s="34">
        <f t="shared" si="37"/>
        <v>0.4533333333333333</v>
      </c>
      <c r="J761" s="34">
        <f t="shared" si="37"/>
        <v>1.2806451612903227</v>
      </c>
      <c r="K761" s="34">
        <f t="shared" si="37"/>
        <v>0</v>
      </c>
      <c r="L761" s="34">
        <f t="shared" si="37"/>
        <v>0</v>
      </c>
      <c r="M761" s="63">
        <f t="shared" si="37"/>
        <v>0</v>
      </c>
      <c r="N761" s="64">
        <f>AVERAGE(B761:M761)</f>
        <v>2.852930107526881</v>
      </c>
      <c r="O761" s="1" t="s">
        <v>17</v>
      </c>
    </row>
    <row r="762" spans="1:15" ht="18.75">
      <c r="A762" s="52" t="s">
        <v>18</v>
      </c>
      <c r="B762" s="53">
        <f>COUNTIF(B729:B759,"&gt;0")</f>
        <v>4</v>
      </c>
      <c r="C762" s="53">
        <f>COUNTIF(C729:C759,"&gt;0")</f>
        <v>14</v>
      </c>
      <c r="D762" s="53">
        <f>COUNTIF(D729:D759,"&gt;0")</f>
        <v>15</v>
      </c>
      <c r="E762" s="53">
        <f>COUNTIF(E729:E759,"&gt;0")</f>
        <v>17</v>
      </c>
      <c r="F762" s="53">
        <f>COUNTIF(F729:F759,"&gt;0")</f>
        <v>16</v>
      </c>
      <c r="G762" s="53">
        <f aca="true" t="shared" si="38" ref="G762:M762">COUNTIF(G729:G759,"&gt;0")</f>
        <v>15</v>
      </c>
      <c r="H762" s="53">
        <f t="shared" si="38"/>
        <v>16</v>
      </c>
      <c r="I762" s="53">
        <f t="shared" si="38"/>
        <v>5</v>
      </c>
      <c r="J762" s="53">
        <f t="shared" si="38"/>
        <v>3</v>
      </c>
      <c r="K762" s="53">
        <f t="shared" si="38"/>
        <v>0</v>
      </c>
      <c r="L762" s="53">
        <f t="shared" si="38"/>
        <v>0</v>
      </c>
      <c r="M762" s="55">
        <f t="shared" si="38"/>
        <v>0</v>
      </c>
      <c r="N762" s="52">
        <f>SUM(B762:M762)</f>
        <v>105</v>
      </c>
      <c r="O762" s="1" t="s">
        <v>18</v>
      </c>
    </row>
    <row r="763" spans="1:15" ht="18.75">
      <c r="A763" s="30" t="s">
        <v>22</v>
      </c>
      <c r="C763" s="31"/>
      <c r="D763" s="32" t="s">
        <v>19</v>
      </c>
      <c r="E763" s="69"/>
      <c r="F763" s="69"/>
      <c r="I763" s="32" t="s">
        <v>29</v>
      </c>
      <c r="K763" s="31"/>
      <c r="L763" s="32" t="s">
        <v>19</v>
      </c>
      <c r="M763" s="69"/>
      <c r="N763" s="69"/>
      <c r="O763" s="65"/>
    </row>
    <row r="764" spans="1:15" ht="18.75">
      <c r="A764" s="30" t="s">
        <v>23</v>
      </c>
      <c r="C764" s="31"/>
      <c r="D764" s="32" t="s">
        <v>19</v>
      </c>
      <c r="E764" s="66"/>
      <c r="F764" s="66"/>
      <c r="I764" s="32" t="s">
        <v>30</v>
      </c>
      <c r="K764" s="31"/>
      <c r="L764" s="32" t="s">
        <v>19</v>
      </c>
      <c r="M764" s="66"/>
      <c r="N764" s="66"/>
      <c r="O764" s="65"/>
    </row>
    <row r="765" spans="1:15" ht="18.75">
      <c r="A765" s="30" t="s">
        <v>24</v>
      </c>
      <c r="C765" s="31"/>
      <c r="D765" s="32" t="s">
        <v>19</v>
      </c>
      <c r="E765" s="66"/>
      <c r="F765" s="66"/>
      <c r="I765" s="32" t="s">
        <v>31</v>
      </c>
      <c r="K765" s="31"/>
      <c r="L765" s="32" t="s">
        <v>19</v>
      </c>
      <c r="M765" s="66"/>
      <c r="N765" s="66"/>
      <c r="O765" s="65"/>
    </row>
    <row r="766" spans="1:15" ht="18.75">
      <c r="A766" s="30" t="s">
        <v>25</v>
      </c>
      <c r="C766" s="31"/>
      <c r="D766" s="32" t="s">
        <v>19</v>
      </c>
      <c r="E766" s="66"/>
      <c r="F766" s="66"/>
      <c r="I766" s="32" t="s">
        <v>32</v>
      </c>
      <c r="K766" s="31"/>
      <c r="L766" s="32" t="s">
        <v>19</v>
      </c>
      <c r="M766" s="66"/>
      <c r="N766" s="66"/>
      <c r="O766" s="65"/>
    </row>
    <row r="767" spans="1:15" ht="18.75">
      <c r="A767" s="30" t="s">
        <v>26</v>
      </c>
      <c r="C767" s="31"/>
      <c r="D767" s="32" t="s">
        <v>19</v>
      </c>
      <c r="E767" s="66"/>
      <c r="F767" s="66"/>
      <c r="I767" s="32" t="s">
        <v>33</v>
      </c>
      <c r="K767" s="31"/>
      <c r="L767" s="32" t="s">
        <v>19</v>
      </c>
      <c r="M767" s="66"/>
      <c r="N767" s="66"/>
      <c r="O767" s="65"/>
    </row>
    <row r="768" spans="1:15" ht="18.75">
      <c r="A768" s="30" t="s">
        <v>27</v>
      </c>
      <c r="C768" s="31"/>
      <c r="D768" s="32" t="s">
        <v>19</v>
      </c>
      <c r="E768" s="66"/>
      <c r="F768" s="66"/>
      <c r="I768" s="32" t="s">
        <v>34</v>
      </c>
      <c r="K768" s="31"/>
      <c r="L768" s="32" t="s">
        <v>19</v>
      </c>
      <c r="M768" s="66"/>
      <c r="N768" s="66"/>
      <c r="O768" s="65"/>
    </row>
    <row r="769" spans="1:6" ht="18.75">
      <c r="A769" s="30" t="s">
        <v>28</v>
      </c>
      <c r="C769" s="31"/>
      <c r="D769" s="32" t="s">
        <v>19</v>
      </c>
      <c r="E769" s="66"/>
      <c r="F769" s="66"/>
    </row>
    <row r="771" spans="1:15" ht="18.75">
      <c r="A771" s="67" t="s">
        <v>20</v>
      </c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</row>
    <row r="772" spans="1:15" ht="18.75">
      <c r="A772" s="67" t="s">
        <v>56</v>
      </c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</row>
    <row r="773" spans="1:15" ht="18.75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4" ht="18.75">
      <c r="A774" s="2" t="s">
        <v>0</v>
      </c>
      <c r="B774" s="3" t="s">
        <v>1</v>
      </c>
      <c r="C774" s="4" t="s">
        <v>2</v>
      </c>
      <c r="D774" s="4" t="s">
        <v>3</v>
      </c>
      <c r="E774" s="4" t="s">
        <v>4</v>
      </c>
      <c r="F774" s="4" t="s">
        <v>5</v>
      </c>
      <c r="G774" s="4" t="s">
        <v>6</v>
      </c>
      <c r="H774" s="4" t="s">
        <v>7</v>
      </c>
      <c r="I774" s="4" t="s">
        <v>8</v>
      </c>
      <c r="J774" s="4" t="s">
        <v>9</v>
      </c>
      <c r="K774" s="4" t="s">
        <v>10</v>
      </c>
      <c r="L774" s="4" t="s">
        <v>11</v>
      </c>
      <c r="M774" s="5" t="s">
        <v>12</v>
      </c>
      <c r="N774" s="6" t="s">
        <v>13</v>
      </c>
    </row>
    <row r="775" spans="1:14" ht="18.75">
      <c r="A775" s="22">
        <v>1</v>
      </c>
      <c r="B775" s="8">
        <v>0</v>
      </c>
      <c r="C775" s="9">
        <v>11.1</v>
      </c>
      <c r="D775" s="9">
        <v>0</v>
      </c>
      <c r="E775" s="9">
        <v>0</v>
      </c>
      <c r="F775" s="9">
        <v>0</v>
      </c>
      <c r="G775" s="9">
        <v>4.4</v>
      </c>
      <c r="H775" s="9">
        <v>0</v>
      </c>
      <c r="I775" s="9">
        <v>0</v>
      </c>
      <c r="J775" s="14">
        <v>0</v>
      </c>
      <c r="K775" s="14">
        <v>0</v>
      </c>
      <c r="L775" s="14">
        <v>0</v>
      </c>
      <c r="M775" s="48">
        <v>0</v>
      </c>
      <c r="N775" s="49"/>
    </row>
    <row r="776" spans="1:14" ht="18.75">
      <c r="A776" s="12">
        <v>2</v>
      </c>
      <c r="B776" s="13">
        <v>0</v>
      </c>
      <c r="C776" s="14">
        <v>58.1</v>
      </c>
      <c r="D776" s="14">
        <v>0</v>
      </c>
      <c r="E776" s="14">
        <v>0</v>
      </c>
      <c r="F776" s="14">
        <v>0</v>
      </c>
      <c r="G776" s="14">
        <v>52.5</v>
      </c>
      <c r="H776" s="14">
        <v>0</v>
      </c>
      <c r="I776" s="14">
        <v>31.1</v>
      </c>
      <c r="J776" s="14">
        <v>0</v>
      </c>
      <c r="K776" s="14">
        <v>0</v>
      </c>
      <c r="L776" s="14">
        <v>0</v>
      </c>
      <c r="M776" s="48">
        <v>0</v>
      </c>
      <c r="N776" s="50"/>
    </row>
    <row r="777" spans="1:14" ht="18.75">
      <c r="A777" s="12">
        <v>3</v>
      </c>
      <c r="B777" s="13">
        <v>0</v>
      </c>
      <c r="C777" s="14">
        <v>7.1</v>
      </c>
      <c r="D777" s="14">
        <v>0</v>
      </c>
      <c r="E777" s="14">
        <v>0</v>
      </c>
      <c r="F777" s="14">
        <v>9.9</v>
      </c>
      <c r="G777" s="14">
        <v>15.4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48">
        <v>0</v>
      </c>
      <c r="N777" s="50"/>
    </row>
    <row r="778" spans="1:14" ht="18.75">
      <c r="A778" s="12">
        <v>4</v>
      </c>
      <c r="B778" s="13">
        <v>28.2</v>
      </c>
      <c r="C778" s="14">
        <v>0</v>
      </c>
      <c r="D778" s="14">
        <v>0</v>
      </c>
      <c r="E778" s="14">
        <v>0</v>
      </c>
      <c r="F778" s="14">
        <v>21.8</v>
      </c>
      <c r="G778" s="14">
        <v>6.1</v>
      </c>
      <c r="H778" s="14">
        <v>0</v>
      </c>
      <c r="I778" s="14">
        <v>6.5</v>
      </c>
      <c r="J778" s="14">
        <v>0</v>
      </c>
      <c r="K778" s="14">
        <v>0</v>
      </c>
      <c r="L778" s="14">
        <v>0</v>
      </c>
      <c r="M778" s="48">
        <v>0</v>
      </c>
      <c r="N778" s="50"/>
    </row>
    <row r="779" spans="1:14" ht="18.75">
      <c r="A779" s="12">
        <v>5</v>
      </c>
      <c r="B779" s="13">
        <v>0</v>
      </c>
      <c r="C779" s="14">
        <v>0.6</v>
      </c>
      <c r="D779" s="14">
        <v>0</v>
      </c>
      <c r="E779" s="14">
        <v>0</v>
      </c>
      <c r="F779" s="56">
        <v>9.4</v>
      </c>
      <c r="G779" s="14">
        <v>31.9</v>
      </c>
      <c r="H779" s="14">
        <v>20.8</v>
      </c>
      <c r="I779" s="14">
        <v>7</v>
      </c>
      <c r="J779" s="14">
        <v>0</v>
      </c>
      <c r="K779" s="14">
        <v>0</v>
      </c>
      <c r="L779" s="14">
        <v>0</v>
      </c>
      <c r="M779" s="48">
        <v>0</v>
      </c>
      <c r="N779" s="50"/>
    </row>
    <row r="780" spans="1:14" ht="18.75">
      <c r="A780" s="12">
        <v>6</v>
      </c>
      <c r="B780" s="13">
        <v>0</v>
      </c>
      <c r="C780" s="14">
        <v>0</v>
      </c>
      <c r="D780" s="14">
        <v>5.4</v>
      </c>
      <c r="E780" s="14">
        <v>26.8</v>
      </c>
      <c r="F780" s="14">
        <v>0</v>
      </c>
      <c r="G780" s="14">
        <v>0</v>
      </c>
      <c r="H780" s="14">
        <v>0</v>
      </c>
      <c r="I780" s="14">
        <v>7.6</v>
      </c>
      <c r="J780" s="14">
        <v>0</v>
      </c>
      <c r="K780" s="14">
        <v>0</v>
      </c>
      <c r="L780" s="14">
        <v>0</v>
      </c>
      <c r="M780" s="48">
        <v>0</v>
      </c>
      <c r="N780" s="50"/>
    </row>
    <row r="781" spans="1:14" ht="18.75">
      <c r="A781" s="12">
        <v>7</v>
      </c>
      <c r="B781" s="13">
        <v>0</v>
      </c>
      <c r="C781" s="14">
        <v>12.4</v>
      </c>
      <c r="D781" s="14">
        <v>1.7</v>
      </c>
      <c r="E781" s="14">
        <v>39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48">
        <v>0</v>
      </c>
      <c r="N781" s="50"/>
    </row>
    <row r="782" spans="1:14" ht="18.75">
      <c r="A782" s="12">
        <v>8</v>
      </c>
      <c r="B782" s="13">
        <v>0</v>
      </c>
      <c r="C782" s="14">
        <v>4.2</v>
      </c>
      <c r="D782" s="14">
        <v>10.5</v>
      </c>
      <c r="E782" s="14">
        <v>25.5</v>
      </c>
      <c r="F782" s="14">
        <v>0</v>
      </c>
      <c r="G782" s="14">
        <v>15.2</v>
      </c>
      <c r="H782" s="14">
        <v>0</v>
      </c>
      <c r="I782" s="14">
        <v>0</v>
      </c>
      <c r="J782" s="14">
        <v>0</v>
      </c>
      <c r="K782" s="14">
        <v>9.4</v>
      </c>
      <c r="L782" s="14">
        <v>0</v>
      </c>
      <c r="M782" s="48">
        <v>0</v>
      </c>
      <c r="N782" s="50"/>
    </row>
    <row r="783" spans="1:14" ht="18.75">
      <c r="A783" s="12">
        <v>9</v>
      </c>
      <c r="B783" s="13">
        <v>9.1</v>
      </c>
      <c r="C783" s="14">
        <v>0</v>
      </c>
      <c r="D783" s="14">
        <v>6.6</v>
      </c>
      <c r="E783" s="14">
        <v>0.6</v>
      </c>
      <c r="F783" s="14">
        <v>9.5</v>
      </c>
      <c r="G783" s="14">
        <v>2.8</v>
      </c>
      <c r="H783" s="14">
        <v>0</v>
      </c>
      <c r="I783" s="14">
        <v>0</v>
      </c>
      <c r="J783" s="14">
        <v>0</v>
      </c>
      <c r="K783" s="14">
        <v>50.6</v>
      </c>
      <c r="L783" s="14">
        <v>0</v>
      </c>
      <c r="M783" s="48">
        <v>0</v>
      </c>
      <c r="N783" s="50"/>
    </row>
    <row r="784" spans="1:14" ht="18.75">
      <c r="A784" s="12">
        <v>10</v>
      </c>
      <c r="B784" s="13">
        <v>43.3</v>
      </c>
      <c r="C784" s="14">
        <v>0</v>
      </c>
      <c r="D784" s="14">
        <v>2.7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7.3</v>
      </c>
      <c r="L784" s="14">
        <v>0</v>
      </c>
      <c r="M784" s="48">
        <v>0</v>
      </c>
      <c r="N784" s="50"/>
    </row>
    <row r="785" spans="1:14" ht="18.75">
      <c r="A785" s="12">
        <v>11</v>
      </c>
      <c r="B785" s="13">
        <v>0</v>
      </c>
      <c r="C785" s="14">
        <v>6.6</v>
      </c>
      <c r="D785" s="14">
        <v>0</v>
      </c>
      <c r="E785" s="14">
        <v>0</v>
      </c>
      <c r="F785" s="14">
        <v>0</v>
      </c>
      <c r="G785" s="14">
        <v>0</v>
      </c>
      <c r="H785" s="14">
        <v>1.8</v>
      </c>
      <c r="I785" s="14">
        <v>0</v>
      </c>
      <c r="J785" s="14">
        <v>0</v>
      </c>
      <c r="K785" s="14">
        <v>0</v>
      </c>
      <c r="L785" s="14">
        <v>0</v>
      </c>
      <c r="M785" s="48">
        <v>0</v>
      </c>
      <c r="N785" s="50"/>
    </row>
    <row r="786" spans="1:14" ht="18.75">
      <c r="A786" s="12">
        <v>12</v>
      </c>
      <c r="B786" s="13">
        <v>24.2</v>
      </c>
      <c r="C786" s="14">
        <v>0</v>
      </c>
      <c r="D786" s="14">
        <v>0.5</v>
      </c>
      <c r="E786" s="14">
        <v>0</v>
      </c>
      <c r="F786" s="14">
        <v>0</v>
      </c>
      <c r="G786" s="14">
        <v>4</v>
      </c>
      <c r="H786" s="14">
        <v>4.3</v>
      </c>
      <c r="I786" s="14">
        <v>0</v>
      </c>
      <c r="J786" s="14">
        <v>0</v>
      </c>
      <c r="K786" s="14">
        <v>0</v>
      </c>
      <c r="L786" s="14">
        <v>0</v>
      </c>
      <c r="M786" s="48">
        <v>0</v>
      </c>
      <c r="N786" s="50"/>
    </row>
    <row r="787" spans="1:14" ht="18.75">
      <c r="A787" s="12">
        <v>13</v>
      </c>
      <c r="B787" s="13">
        <v>0</v>
      </c>
      <c r="C787" s="14">
        <v>1.2</v>
      </c>
      <c r="D787" s="14">
        <v>13.5</v>
      </c>
      <c r="E787" s="14">
        <v>22.7</v>
      </c>
      <c r="F787" s="14">
        <v>10.6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5">
        <v>0</v>
      </c>
      <c r="N787" s="16"/>
    </row>
    <row r="788" spans="1:14" ht="18.75">
      <c r="A788" s="12">
        <v>14</v>
      </c>
      <c r="B788" s="13">
        <v>0</v>
      </c>
      <c r="C788" s="14">
        <v>0</v>
      </c>
      <c r="D788" s="14">
        <v>24.7</v>
      </c>
      <c r="E788" s="14">
        <v>4.6</v>
      </c>
      <c r="F788" s="14">
        <v>10.4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5">
        <v>0</v>
      </c>
      <c r="N788" s="16"/>
    </row>
    <row r="789" spans="1:14" ht="18.75">
      <c r="A789" s="12">
        <v>15</v>
      </c>
      <c r="B789" s="13">
        <v>0</v>
      </c>
      <c r="C789" s="14">
        <v>9.8</v>
      </c>
      <c r="D789" s="14">
        <v>0</v>
      </c>
      <c r="E789" s="14">
        <v>0</v>
      </c>
      <c r="F789" s="14">
        <v>0</v>
      </c>
      <c r="G789" s="14">
        <v>3.6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5">
        <v>0</v>
      </c>
      <c r="N789" s="16"/>
    </row>
    <row r="790" spans="1:14" ht="18.75">
      <c r="A790" s="12">
        <v>16</v>
      </c>
      <c r="B790" s="13">
        <v>0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5">
        <v>0</v>
      </c>
      <c r="N790" s="16"/>
    </row>
    <row r="791" spans="1:14" ht="18.75">
      <c r="A791" s="12">
        <v>17</v>
      </c>
      <c r="B791" s="13">
        <v>4</v>
      </c>
      <c r="C791" s="14">
        <v>0</v>
      </c>
      <c r="D791" s="14">
        <v>4.1</v>
      </c>
      <c r="E791" s="14">
        <v>64.3</v>
      </c>
      <c r="F791" s="14">
        <v>0.2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5">
        <v>0</v>
      </c>
      <c r="N791" s="16"/>
    </row>
    <row r="792" spans="1:14" ht="18.75">
      <c r="A792" s="12">
        <v>18</v>
      </c>
      <c r="B792" s="13">
        <v>0</v>
      </c>
      <c r="C792" s="14">
        <v>12.8</v>
      </c>
      <c r="D792" s="14">
        <v>1.2</v>
      </c>
      <c r="E792" s="14">
        <v>7.8</v>
      </c>
      <c r="F792" s="14">
        <v>9.9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5">
        <v>0</v>
      </c>
      <c r="N792" s="16"/>
    </row>
    <row r="793" spans="1:14" ht="18.75">
      <c r="A793" s="12">
        <v>19</v>
      </c>
      <c r="B793" s="13">
        <v>0</v>
      </c>
      <c r="C793" s="14">
        <v>0</v>
      </c>
      <c r="D793" s="14">
        <v>1.7</v>
      </c>
      <c r="E793" s="14">
        <v>0</v>
      </c>
      <c r="F793" s="14">
        <v>18.1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5">
        <v>0</v>
      </c>
      <c r="N793" s="16"/>
    </row>
    <row r="794" spans="1:14" ht="18.75">
      <c r="A794" s="12">
        <v>20</v>
      </c>
      <c r="B794" s="13">
        <v>5.7</v>
      </c>
      <c r="C794" s="14">
        <v>0</v>
      </c>
      <c r="D794" s="14">
        <v>1.6</v>
      </c>
      <c r="E794" s="14">
        <v>0</v>
      </c>
      <c r="F794" s="14">
        <v>0</v>
      </c>
      <c r="G794" s="14">
        <v>64.7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5">
        <v>0</v>
      </c>
      <c r="N794" s="16"/>
    </row>
    <row r="795" spans="1:14" ht="18.75">
      <c r="A795" s="12">
        <v>21</v>
      </c>
      <c r="B795" s="13">
        <v>0</v>
      </c>
      <c r="C795" s="14">
        <v>0</v>
      </c>
      <c r="D795" s="14">
        <v>0</v>
      </c>
      <c r="E795" s="14">
        <v>11.5</v>
      </c>
      <c r="F795" s="14">
        <v>0</v>
      </c>
      <c r="G795" s="14">
        <v>0.8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5">
        <v>0</v>
      </c>
      <c r="N795" s="16"/>
    </row>
    <row r="796" spans="1:14" ht="18.75">
      <c r="A796" s="12">
        <v>22</v>
      </c>
      <c r="B796" s="13">
        <v>0</v>
      </c>
      <c r="C796" s="14">
        <v>0</v>
      </c>
      <c r="D796" s="14">
        <v>0</v>
      </c>
      <c r="E796" s="14">
        <v>0</v>
      </c>
      <c r="F796" s="14">
        <v>0</v>
      </c>
      <c r="G796" s="14">
        <v>2.1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5">
        <v>0</v>
      </c>
      <c r="N796" s="16"/>
    </row>
    <row r="797" spans="1:14" ht="18.75">
      <c r="A797" s="12">
        <v>23</v>
      </c>
      <c r="B797" s="13">
        <v>0</v>
      </c>
      <c r="C797" s="14">
        <v>0</v>
      </c>
      <c r="D797" s="14">
        <v>0</v>
      </c>
      <c r="E797" s="14">
        <v>3.3</v>
      </c>
      <c r="F797" s="14">
        <v>0</v>
      </c>
      <c r="G797" s="14">
        <v>2.4</v>
      </c>
      <c r="H797" s="14">
        <v>20.2</v>
      </c>
      <c r="I797" s="14">
        <v>0</v>
      </c>
      <c r="J797" s="14">
        <v>0</v>
      </c>
      <c r="K797" s="14">
        <v>0</v>
      </c>
      <c r="L797" s="14">
        <v>0</v>
      </c>
      <c r="M797" s="15">
        <v>25.6</v>
      </c>
      <c r="N797" s="16"/>
    </row>
    <row r="798" spans="1:14" ht="18.75">
      <c r="A798" s="12">
        <v>24</v>
      </c>
      <c r="B798" s="13">
        <v>0</v>
      </c>
      <c r="C798" s="14">
        <v>0</v>
      </c>
      <c r="D798" s="14">
        <v>0</v>
      </c>
      <c r="E798" s="14">
        <v>0.4</v>
      </c>
      <c r="F798" s="14">
        <v>0</v>
      </c>
      <c r="G798" s="14">
        <v>5.4</v>
      </c>
      <c r="H798" s="14">
        <v>0.3</v>
      </c>
      <c r="I798" s="14">
        <v>0</v>
      </c>
      <c r="J798" s="14">
        <v>0</v>
      </c>
      <c r="K798" s="14">
        <v>0</v>
      </c>
      <c r="L798" s="14">
        <v>0</v>
      </c>
      <c r="M798" s="15">
        <v>31.2</v>
      </c>
      <c r="N798" s="16"/>
    </row>
    <row r="799" spans="1:14" ht="18.75">
      <c r="A799" s="12">
        <v>25</v>
      </c>
      <c r="B799" s="13">
        <v>4.2</v>
      </c>
      <c r="C799" s="14">
        <v>0</v>
      </c>
      <c r="D799" s="14">
        <v>0</v>
      </c>
      <c r="E799" s="14">
        <v>0</v>
      </c>
      <c r="F799" s="14">
        <v>53.4</v>
      </c>
      <c r="G799" s="14">
        <v>0</v>
      </c>
      <c r="H799" s="14">
        <v>1.5</v>
      </c>
      <c r="I799" s="14">
        <v>0</v>
      </c>
      <c r="J799" s="14">
        <v>0</v>
      </c>
      <c r="K799" s="14">
        <v>0</v>
      </c>
      <c r="L799" s="14">
        <v>0</v>
      </c>
      <c r="M799" s="15">
        <v>1.3</v>
      </c>
      <c r="N799" s="16"/>
    </row>
    <row r="800" spans="1:14" ht="18.75">
      <c r="A800" s="12">
        <v>26</v>
      </c>
      <c r="B800" s="13">
        <v>11.6</v>
      </c>
      <c r="C800" s="14">
        <v>0</v>
      </c>
      <c r="D800" s="14">
        <v>0</v>
      </c>
      <c r="E800" s="14">
        <v>55.7</v>
      </c>
      <c r="F800" s="14">
        <v>9.3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5">
        <v>0</v>
      </c>
      <c r="N800" s="16"/>
    </row>
    <row r="801" spans="1:14" ht="18.75">
      <c r="A801" s="12">
        <v>27</v>
      </c>
      <c r="B801" s="13">
        <v>0</v>
      </c>
      <c r="C801" s="14">
        <v>0</v>
      </c>
      <c r="D801" s="14">
        <v>0</v>
      </c>
      <c r="E801" s="14">
        <v>29.8</v>
      </c>
      <c r="F801" s="14">
        <v>6.9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5">
        <v>0</v>
      </c>
      <c r="N801" s="16"/>
    </row>
    <row r="802" spans="1:14" ht="18.75">
      <c r="A802" s="12">
        <v>28</v>
      </c>
      <c r="B802" s="13">
        <v>17.3</v>
      </c>
      <c r="C802" s="14">
        <v>0</v>
      </c>
      <c r="D802" s="14">
        <v>1.4</v>
      </c>
      <c r="E802" s="14">
        <v>3.7</v>
      </c>
      <c r="F802" s="14">
        <v>11.2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5">
        <v>0</v>
      </c>
      <c r="N802" s="16"/>
    </row>
    <row r="803" spans="1:14" ht="18.75">
      <c r="A803" s="12">
        <v>29</v>
      </c>
      <c r="B803" s="13">
        <v>0.5</v>
      </c>
      <c r="C803" s="14">
        <v>4</v>
      </c>
      <c r="D803" s="14">
        <v>11.4</v>
      </c>
      <c r="E803" s="14">
        <v>0.5</v>
      </c>
      <c r="F803" s="14">
        <v>19.1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/>
      <c r="M803" s="15">
        <v>0</v>
      </c>
      <c r="N803" s="16"/>
    </row>
    <row r="804" spans="1:14" ht="18.75">
      <c r="A804" s="12">
        <v>30</v>
      </c>
      <c r="B804" s="13">
        <v>11.8</v>
      </c>
      <c r="C804" s="14">
        <v>0</v>
      </c>
      <c r="D804" s="14">
        <v>10.4</v>
      </c>
      <c r="E804" s="14">
        <v>1.6</v>
      </c>
      <c r="F804" s="14">
        <v>23.8</v>
      </c>
      <c r="G804" s="14">
        <v>9.5</v>
      </c>
      <c r="H804" s="14">
        <v>0.2</v>
      </c>
      <c r="I804" s="14">
        <v>0</v>
      </c>
      <c r="J804" s="14">
        <v>0</v>
      </c>
      <c r="K804" s="14">
        <v>0</v>
      </c>
      <c r="L804" s="14"/>
      <c r="M804" s="15">
        <v>0</v>
      </c>
      <c r="N804" s="16"/>
    </row>
    <row r="805" spans="1:14" ht="18.75">
      <c r="A805" s="17">
        <v>31</v>
      </c>
      <c r="B805" s="36"/>
      <c r="C805" s="37">
        <v>0</v>
      </c>
      <c r="D805" s="37"/>
      <c r="E805" s="37">
        <v>0</v>
      </c>
      <c r="F805" s="14">
        <v>16</v>
      </c>
      <c r="G805" s="37"/>
      <c r="H805" s="37">
        <v>0</v>
      </c>
      <c r="I805" s="37"/>
      <c r="J805" s="14">
        <v>0</v>
      </c>
      <c r="K805" s="14">
        <v>0</v>
      </c>
      <c r="L805" s="37"/>
      <c r="M805" s="15">
        <v>0</v>
      </c>
      <c r="N805" s="21"/>
    </row>
    <row r="806" spans="1:15" ht="18.75">
      <c r="A806" s="49" t="s">
        <v>14</v>
      </c>
      <c r="B806" s="57">
        <f aca="true" t="shared" si="39" ref="B806:M806">SUM(B775:B805)</f>
        <v>159.90000000000003</v>
      </c>
      <c r="C806" s="9">
        <f t="shared" si="39"/>
        <v>127.89999999999999</v>
      </c>
      <c r="D806" s="9">
        <f t="shared" si="39"/>
        <v>97.40000000000002</v>
      </c>
      <c r="E806" s="9">
        <f t="shared" si="39"/>
        <v>297.80000000000007</v>
      </c>
      <c r="F806" s="9">
        <f t="shared" si="39"/>
        <v>239.50000000000003</v>
      </c>
      <c r="G806" s="9">
        <f t="shared" si="39"/>
        <v>220.79999999999998</v>
      </c>
      <c r="H806" s="9">
        <f t="shared" si="39"/>
        <v>49.1</v>
      </c>
      <c r="I806" s="9">
        <f t="shared" si="39"/>
        <v>52.2</v>
      </c>
      <c r="J806" s="9">
        <f t="shared" si="39"/>
        <v>0</v>
      </c>
      <c r="K806" s="9">
        <f t="shared" si="39"/>
        <v>67.3</v>
      </c>
      <c r="L806" s="9">
        <f t="shared" si="39"/>
        <v>0</v>
      </c>
      <c r="M806" s="10">
        <f t="shared" si="39"/>
        <v>58.099999999999994</v>
      </c>
      <c r="N806" s="23">
        <f>SUM(B806:M806)</f>
        <v>1370</v>
      </c>
      <c r="O806" s="1" t="s">
        <v>15</v>
      </c>
    </row>
    <row r="807" spans="1:15" ht="18.75">
      <c r="A807" s="58" t="s">
        <v>16</v>
      </c>
      <c r="B807" s="59">
        <f aca="true" t="shared" si="40" ref="B807:M807">AVERAGE(B775:B805)</f>
        <v>5.330000000000001</v>
      </c>
      <c r="C807" s="34">
        <f t="shared" si="40"/>
        <v>4.125806451612903</v>
      </c>
      <c r="D807" s="34">
        <f t="shared" si="40"/>
        <v>3.2466666666666675</v>
      </c>
      <c r="E807" s="34">
        <f t="shared" si="40"/>
        <v>9.606451612903228</v>
      </c>
      <c r="F807" s="34">
        <f t="shared" si="40"/>
        <v>7.725806451612904</v>
      </c>
      <c r="G807" s="34">
        <f t="shared" si="40"/>
        <v>7.359999999999999</v>
      </c>
      <c r="H807" s="34">
        <f t="shared" si="40"/>
        <v>1.5838709677419356</v>
      </c>
      <c r="I807" s="34">
        <f t="shared" si="40"/>
        <v>1.74</v>
      </c>
      <c r="J807" s="34">
        <f t="shared" si="40"/>
        <v>0</v>
      </c>
      <c r="K807" s="34">
        <f t="shared" si="40"/>
        <v>2.170967741935484</v>
      </c>
      <c r="L807" s="34">
        <f t="shared" si="40"/>
        <v>0</v>
      </c>
      <c r="M807" s="35">
        <f t="shared" si="40"/>
        <v>1.8741935483870966</v>
      </c>
      <c r="N807" s="42">
        <f>AVERAGE(B807:M807)</f>
        <v>3.7303136200716853</v>
      </c>
      <c r="O807" s="1" t="s">
        <v>17</v>
      </c>
    </row>
    <row r="808" spans="1:15" ht="18.75">
      <c r="A808" s="52" t="s">
        <v>18</v>
      </c>
      <c r="B808" s="53">
        <f>COUNTIF(B775:B805,"&gt;0")</f>
        <v>11</v>
      </c>
      <c r="C808" s="53">
        <f>COUNTIF(C775:C805,"&gt;0")</f>
        <v>11</v>
      </c>
      <c r="D808" s="53">
        <f>COUNTIF(D775:D805,"&gt;0")</f>
        <v>15</v>
      </c>
      <c r="E808" s="53">
        <f>COUNTIF(E775:E805,"&gt;0")</f>
        <v>16</v>
      </c>
      <c r="F808" s="53">
        <f>COUNTIF(F775:F805,"&gt;0")</f>
        <v>16</v>
      </c>
      <c r="G808" s="53">
        <f aca="true" t="shared" si="41" ref="G808:M808">COUNTIF(G775:G805,"&gt;0")</f>
        <v>15</v>
      </c>
      <c r="H808" s="53">
        <f t="shared" si="41"/>
        <v>7</v>
      </c>
      <c r="I808" s="53">
        <f t="shared" si="41"/>
        <v>4</v>
      </c>
      <c r="J808" s="53">
        <f t="shared" si="41"/>
        <v>0</v>
      </c>
      <c r="K808" s="53">
        <f t="shared" si="41"/>
        <v>3</v>
      </c>
      <c r="L808" s="53">
        <f t="shared" si="41"/>
        <v>0</v>
      </c>
      <c r="M808" s="55">
        <f t="shared" si="41"/>
        <v>3</v>
      </c>
      <c r="N808" s="52">
        <f>SUM(B808:M808)</f>
        <v>101</v>
      </c>
      <c r="O808" s="1" t="s">
        <v>18</v>
      </c>
    </row>
    <row r="809" spans="1:15" ht="18.75">
      <c r="A809" s="30" t="s">
        <v>22</v>
      </c>
      <c r="C809" s="31"/>
      <c r="D809" s="32" t="s">
        <v>19</v>
      </c>
      <c r="E809" s="69"/>
      <c r="F809" s="69"/>
      <c r="I809" s="32" t="s">
        <v>29</v>
      </c>
      <c r="K809" s="31"/>
      <c r="L809" s="32" t="s">
        <v>19</v>
      </c>
      <c r="M809" s="69"/>
      <c r="N809" s="69"/>
      <c r="O809" s="65"/>
    </row>
    <row r="810" spans="1:15" ht="18.75">
      <c r="A810" s="30" t="s">
        <v>23</v>
      </c>
      <c r="C810" s="31"/>
      <c r="D810" s="32" t="s">
        <v>19</v>
      </c>
      <c r="E810" s="66"/>
      <c r="F810" s="66"/>
      <c r="I810" s="32" t="s">
        <v>30</v>
      </c>
      <c r="K810" s="31"/>
      <c r="L810" s="32" t="s">
        <v>19</v>
      </c>
      <c r="M810" s="66"/>
      <c r="N810" s="66"/>
      <c r="O810" s="65"/>
    </row>
    <row r="811" spans="1:15" ht="18.75">
      <c r="A811" s="30" t="s">
        <v>24</v>
      </c>
      <c r="C811" s="31"/>
      <c r="D811" s="32" t="s">
        <v>19</v>
      </c>
      <c r="E811" s="66"/>
      <c r="F811" s="66"/>
      <c r="I811" s="32" t="s">
        <v>31</v>
      </c>
      <c r="K811" s="31"/>
      <c r="L811" s="32" t="s">
        <v>19</v>
      </c>
      <c r="M811" s="66"/>
      <c r="N811" s="66"/>
      <c r="O811" s="65"/>
    </row>
    <row r="812" spans="1:15" ht="18.75">
      <c r="A812" s="30" t="s">
        <v>25</v>
      </c>
      <c r="C812" s="31"/>
      <c r="D812" s="32" t="s">
        <v>19</v>
      </c>
      <c r="E812" s="66"/>
      <c r="F812" s="66"/>
      <c r="I812" s="32" t="s">
        <v>32</v>
      </c>
      <c r="K812" s="31"/>
      <c r="L812" s="32" t="s">
        <v>19</v>
      </c>
      <c r="M812" s="66"/>
      <c r="N812" s="66"/>
      <c r="O812" s="65"/>
    </row>
    <row r="813" spans="1:15" ht="18.75">
      <c r="A813" s="30" t="s">
        <v>26</v>
      </c>
      <c r="C813" s="31"/>
      <c r="D813" s="32" t="s">
        <v>19</v>
      </c>
      <c r="E813" s="66"/>
      <c r="F813" s="66"/>
      <c r="I813" s="32" t="s">
        <v>33</v>
      </c>
      <c r="K813" s="31"/>
      <c r="L813" s="32" t="s">
        <v>19</v>
      </c>
      <c r="M813" s="66"/>
      <c r="N813" s="66"/>
      <c r="O813" s="65"/>
    </row>
    <row r="814" spans="1:15" ht="18.75">
      <c r="A814" s="30" t="s">
        <v>27</v>
      </c>
      <c r="C814" s="31"/>
      <c r="D814" s="32" t="s">
        <v>19</v>
      </c>
      <c r="E814" s="66"/>
      <c r="F814" s="66"/>
      <c r="I814" s="32" t="s">
        <v>34</v>
      </c>
      <c r="K814" s="31"/>
      <c r="L814" s="32" t="s">
        <v>19</v>
      </c>
      <c r="M814" s="66"/>
      <c r="N814" s="66"/>
      <c r="O814" s="65"/>
    </row>
    <row r="815" spans="1:6" ht="18.75">
      <c r="A815" s="30" t="s">
        <v>28</v>
      </c>
      <c r="C815" s="31"/>
      <c r="D815" s="32" t="s">
        <v>19</v>
      </c>
      <c r="E815" s="66"/>
      <c r="F815" s="66"/>
    </row>
    <row r="817" spans="1:15" ht="18.75">
      <c r="A817" s="67" t="s">
        <v>20</v>
      </c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</row>
    <row r="818" spans="1:15" ht="18.75">
      <c r="A818" s="67" t="s">
        <v>57</v>
      </c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</row>
    <row r="819" spans="1:15" ht="18.75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4" ht="18.75">
      <c r="A820" s="2" t="s">
        <v>0</v>
      </c>
      <c r="B820" s="3" t="s">
        <v>1</v>
      </c>
      <c r="C820" s="4" t="s">
        <v>2</v>
      </c>
      <c r="D820" s="4" t="s">
        <v>3</v>
      </c>
      <c r="E820" s="4" t="s">
        <v>4</v>
      </c>
      <c r="F820" s="4" t="s">
        <v>5</v>
      </c>
      <c r="G820" s="4" t="s">
        <v>6</v>
      </c>
      <c r="H820" s="4" t="s">
        <v>7</v>
      </c>
      <c r="I820" s="4" t="s">
        <v>8</v>
      </c>
      <c r="J820" s="4" t="s">
        <v>9</v>
      </c>
      <c r="K820" s="4" t="s">
        <v>10</v>
      </c>
      <c r="L820" s="4" t="s">
        <v>11</v>
      </c>
      <c r="M820" s="5" t="s">
        <v>12</v>
      </c>
      <c r="N820" s="6" t="s">
        <v>13</v>
      </c>
    </row>
    <row r="821" spans="1:14" ht="18.75">
      <c r="A821" s="22">
        <v>1</v>
      </c>
      <c r="B821" s="8">
        <v>0</v>
      </c>
      <c r="C821" s="9">
        <v>0</v>
      </c>
      <c r="D821" s="9">
        <v>0</v>
      </c>
      <c r="E821" s="9">
        <v>0</v>
      </c>
      <c r="F821" s="9">
        <v>14.8</v>
      </c>
      <c r="G821" s="9">
        <v>12.4</v>
      </c>
      <c r="H821" s="9">
        <v>0</v>
      </c>
      <c r="I821" s="9">
        <v>0</v>
      </c>
      <c r="J821" s="14">
        <v>0</v>
      </c>
      <c r="K821" s="14">
        <v>0</v>
      </c>
      <c r="L821" s="14">
        <v>0</v>
      </c>
      <c r="M821" s="48">
        <v>0</v>
      </c>
      <c r="N821" s="49"/>
    </row>
    <row r="822" spans="1:14" ht="18.75">
      <c r="A822" s="12">
        <v>2</v>
      </c>
      <c r="B822" s="13">
        <v>0</v>
      </c>
      <c r="C822" s="14">
        <v>0</v>
      </c>
      <c r="D822" s="14">
        <v>0</v>
      </c>
      <c r="E822" s="14">
        <v>0</v>
      </c>
      <c r="F822" s="14">
        <v>26.4</v>
      </c>
      <c r="G822" s="14">
        <v>0</v>
      </c>
      <c r="H822" s="14">
        <v>4.2</v>
      </c>
      <c r="I822" s="14">
        <v>5.4</v>
      </c>
      <c r="J822" s="14">
        <v>15.6</v>
      </c>
      <c r="K822" s="14">
        <v>0</v>
      </c>
      <c r="L822" s="14">
        <v>0</v>
      </c>
      <c r="M822" s="48">
        <v>0</v>
      </c>
      <c r="N822" s="50"/>
    </row>
    <row r="823" spans="1:14" ht="18.75">
      <c r="A823" s="12">
        <v>3</v>
      </c>
      <c r="B823" s="13">
        <v>0</v>
      </c>
      <c r="C823" s="14">
        <v>0</v>
      </c>
      <c r="D823" s="14">
        <v>0</v>
      </c>
      <c r="E823" s="14">
        <v>0</v>
      </c>
      <c r="F823" s="14">
        <v>15.7</v>
      </c>
      <c r="G823" s="14">
        <v>9.9</v>
      </c>
      <c r="H823" s="14">
        <v>0</v>
      </c>
      <c r="I823" s="14">
        <v>0</v>
      </c>
      <c r="J823" s="14">
        <v>2.2</v>
      </c>
      <c r="K823" s="14">
        <v>0</v>
      </c>
      <c r="L823" s="14">
        <v>0</v>
      </c>
      <c r="M823" s="48">
        <v>0</v>
      </c>
      <c r="N823" s="50"/>
    </row>
    <row r="824" spans="1:14" ht="18.75">
      <c r="A824" s="12">
        <v>4</v>
      </c>
      <c r="B824" s="13">
        <v>0</v>
      </c>
      <c r="C824" s="14">
        <v>0</v>
      </c>
      <c r="D824" s="14">
        <v>21.6</v>
      </c>
      <c r="E824" s="14">
        <v>0</v>
      </c>
      <c r="F824" s="14">
        <v>2.5</v>
      </c>
      <c r="G824" s="14">
        <v>26</v>
      </c>
      <c r="H824" s="14">
        <v>13.4</v>
      </c>
      <c r="I824" s="14">
        <v>0</v>
      </c>
      <c r="J824" s="14">
        <v>24.2</v>
      </c>
      <c r="K824" s="14">
        <v>0</v>
      </c>
      <c r="L824" s="14">
        <v>0</v>
      </c>
      <c r="M824" s="48">
        <v>0</v>
      </c>
      <c r="N824" s="50"/>
    </row>
    <row r="825" spans="1:14" ht="18.75">
      <c r="A825" s="12">
        <v>5</v>
      </c>
      <c r="B825" s="13">
        <v>0</v>
      </c>
      <c r="C825" s="14">
        <v>0.5</v>
      </c>
      <c r="D825" s="14">
        <v>5.9</v>
      </c>
      <c r="E825" s="14">
        <v>0</v>
      </c>
      <c r="F825" s="56">
        <v>0</v>
      </c>
      <c r="G825" s="14">
        <v>0.7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48">
        <v>0</v>
      </c>
      <c r="N825" s="50"/>
    </row>
    <row r="826" spans="1:14" ht="18.75">
      <c r="A826" s="12">
        <v>6</v>
      </c>
      <c r="B826" s="13">
        <v>0</v>
      </c>
      <c r="C826" s="14">
        <v>0</v>
      </c>
      <c r="D826" s="14">
        <v>0</v>
      </c>
      <c r="E826" s="14">
        <v>0</v>
      </c>
      <c r="F826" s="14">
        <v>2.2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48">
        <v>0</v>
      </c>
      <c r="N826" s="50"/>
    </row>
    <row r="827" spans="1:14" ht="18.75">
      <c r="A827" s="12">
        <v>7</v>
      </c>
      <c r="B827" s="13">
        <v>0</v>
      </c>
      <c r="C827" s="14">
        <v>0</v>
      </c>
      <c r="D827" s="14">
        <v>0</v>
      </c>
      <c r="E827" s="14">
        <v>26.6</v>
      </c>
      <c r="F827" s="14">
        <v>3.8</v>
      </c>
      <c r="G827" s="14">
        <v>0</v>
      </c>
      <c r="H827" s="14">
        <v>46.3</v>
      </c>
      <c r="I827" s="14">
        <v>0</v>
      </c>
      <c r="J827" s="14">
        <v>0</v>
      </c>
      <c r="K827" s="14">
        <v>0</v>
      </c>
      <c r="L827" s="14">
        <v>0</v>
      </c>
      <c r="M827" s="48">
        <v>0</v>
      </c>
      <c r="N827" s="50"/>
    </row>
    <row r="828" spans="1:14" ht="18.75">
      <c r="A828" s="12">
        <v>8</v>
      </c>
      <c r="B828" s="13">
        <v>10.1</v>
      </c>
      <c r="C828" s="14">
        <v>6.3</v>
      </c>
      <c r="D828" s="14">
        <v>42.2</v>
      </c>
      <c r="E828" s="14">
        <v>31.7</v>
      </c>
      <c r="F828" s="14">
        <v>16.3</v>
      </c>
      <c r="G828" s="14">
        <v>0</v>
      </c>
      <c r="H828" s="14">
        <v>10.2</v>
      </c>
      <c r="I828" s="14">
        <v>0</v>
      </c>
      <c r="J828" s="14">
        <v>0</v>
      </c>
      <c r="K828" s="14">
        <v>0</v>
      </c>
      <c r="L828" s="14">
        <v>0</v>
      </c>
      <c r="M828" s="48">
        <v>0</v>
      </c>
      <c r="N828" s="50"/>
    </row>
    <row r="829" spans="1:14" ht="18.75">
      <c r="A829" s="12">
        <v>9</v>
      </c>
      <c r="B829" s="13">
        <v>10.2</v>
      </c>
      <c r="C829" s="14">
        <v>9.3</v>
      </c>
      <c r="D829" s="14">
        <v>1.1</v>
      </c>
      <c r="E829" s="14">
        <v>1.5</v>
      </c>
      <c r="F829" s="14">
        <v>4.8</v>
      </c>
      <c r="G829" s="14">
        <v>0</v>
      </c>
      <c r="H829" s="14">
        <v>4.8</v>
      </c>
      <c r="I829" s="14">
        <v>0</v>
      </c>
      <c r="J829" s="14">
        <v>0</v>
      </c>
      <c r="K829" s="14">
        <v>0</v>
      </c>
      <c r="L829" s="14">
        <v>0</v>
      </c>
      <c r="M829" s="48">
        <v>0</v>
      </c>
      <c r="N829" s="50"/>
    </row>
    <row r="830" spans="1:14" ht="18.75">
      <c r="A830" s="12">
        <v>10</v>
      </c>
      <c r="B830" s="13">
        <v>11.9</v>
      </c>
      <c r="C830" s="14">
        <v>0</v>
      </c>
      <c r="D830" s="14">
        <v>0</v>
      </c>
      <c r="E830" s="14">
        <v>6.6</v>
      </c>
      <c r="F830" s="14">
        <v>0</v>
      </c>
      <c r="G830" s="14">
        <v>1</v>
      </c>
      <c r="H830" s="14">
        <v>26.5</v>
      </c>
      <c r="I830" s="14">
        <v>2.8</v>
      </c>
      <c r="J830" s="14">
        <v>0</v>
      </c>
      <c r="K830" s="14">
        <v>0</v>
      </c>
      <c r="L830" s="14">
        <v>0</v>
      </c>
      <c r="M830" s="48">
        <v>0</v>
      </c>
      <c r="N830" s="50"/>
    </row>
    <row r="831" spans="1:14" ht="18.75">
      <c r="A831" s="12">
        <v>11</v>
      </c>
      <c r="B831" s="13">
        <v>20.1</v>
      </c>
      <c r="C831" s="14">
        <v>0.3</v>
      </c>
      <c r="D831" s="14">
        <v>16.3</v>
      </c>
      <c r="E831" s="14">
        <v>14.6</v>
      </c>
      <c r="F831" s="14">
        <v>38.6</v>
      </c>
      <c r="G831" s="14">
        <v>37.1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48">
        <v>0</v>
      </c>
      <c r="N831" s="50"/>
    </row>
    <row r="832" spans="1:14" ht="18.75">
      <c r="A832" s="12">
        <v>12</v>
      </c>
      <c r="B832" s="13">
        <v>39.7</v>
      </c>
      <c r="C832" s="14">
        <v>2.7</v>
      </c>
      <c r="D832" s="14">
        <v>3.4</v>
      </c>
      <c r="E832" s="14">
        <v>0</v>
      </c>
      <c r="F832" s="14">
        <v>0.3</v>
      </c>
      <c r="G832" s="14">
        <v>11</v>
      </c>
      <c r="H832" s="14">
        <v>0</v>
      </c>
      <c r="I832" s="14">
        <v>20.7</v>
      </c>
      <c r="J832" s="14">
        <v>0</v>
      </c>
      <c r="K832" s="14">
        <v>0</v>
      </c>
      <c r="L832" s="14">
        <v>0</v>
      </c>
      <c r="M832" s="48">
        <v>0</v>
      </c>
      <c r="N832" s="50"/>
    </row>
    <row r="833" spans="1:14" ht="18.75">
      <c r="A833" s="12">
        <v>13</v>
      </c>
      <c r="B833" s="13">
        <v>0</v>
      </c>
      <c r="C833" s="14">
        <v>0</v>
      </c>
      <c r="D833" s="14">
        <v>0</v>
      </c>
      <c r="E833" s="14">
        <v>0</v>
      </c>
      <c r="F833" s="14">
        <v>0.8</v>
      </c>
      <c r="G833" s="14">
        <v>13.7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48">
        <v>0</v>
      </c>
      <c r="N833" s="50"/>
    </row>
    <row r="834" spans="1:14" ht="18.75">
      <c r="A834" s="12">
        <v>14</v>
      </c>
      <c r="B834" s="13">
        <v>0</v>
      </c>
      <c r="C834" s="14">
        <v>0</v>
      </c>
      <c r="D834" s="14">
        <v>18.4</v>
      </c>
      <c r="E834" s="14">
        <v>0</v>
      </c>
      <c r="F834" s="14">
        <v>20.8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48">
        <v>0</v>
      </c>
      <c r="N834" s="50"/>
    </row>
    <row r="835" spans="1:14" ht="18.75">
      <c r="A835" s="12">
        <v>15</v>
      </c>
      <c r="B835" s="13">
        <v>0</v>
      </c>
      <c r="C835" s="14">
        <v>0</v>
      </c>
      <c r="D835" s="14">
        <v>5.1</v>
      </c>
      <c r="E835" s="14">
        <v>5.2</v>
      </c>
      <c r="F835" s="14">
        <v>13.3</v>
      </c>
      <c r="G835" s="14">
        <v>0.5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48">
        <v>0</v>
      </c>
      <c r="N835" s="50"/>
    </row>
    <row r="836" spans="1:14" ht="18.75">
      <c r="A836" s="12">
        <v>16</v>
      </c>
      <c r="B836" s="13">
        <v>0</v>
      </c>
      <c r="C836" s="14">
        <v>0</v>
      </c>
      <c r="D836" s="14">
        <v>0</v>
      </c>
      <c r="E836" s="14">
        <v>0</v>
      </c>
      <c r="F836" s="14">
        <v>0.3</v>
      </c>
      <c r="G836" s="14">
        <v>0.6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48">
        <v>0</v>
      </c>
      <c r="N836" s="50"/>
    </row>
    <row r="837" spans="1:14" ht="18.75">
      <c r="A837" s="12">
        <v>17</v>
      </c>
      <c r="B837" s="13">
        <v>0</v>
      </c>
      <c r="C837" s="14">
        <v>0</v>
      </c>
      <c r="D837" s="14">
        <v>0</v>
      </c>
      <c r="E837" s="14">
        <v>0</v>
      </c>
      <c r="F837" s="14">
        <v>2.1</v>
      </c>
      <c r="G837" s="14">
        <v>4.4</v>
      </c>
      <c r="H837" s="14">
        <v>0</v>
      </c>
      <c r="I837" s="14">
        <v>0</v>
      </c>
      <c r="J837" s="14">
        <v>1.2</v>
      </c>
      <c r="K837" s="14">
        <v>0</v>
      </c>
      <c r="L837" s="14">
        <v>0</v>
      </c>
      <c r="M837" s="48">
        <v>0</v>
      </c>
      <c r="N837" s="50"/>
    </row>
    <row r="838" spans="1:14" ht="18.75">
      <c r="A838" s="12">
        <v>18</v>
      </c>
      <c r="B838" s="13">
        <v>0</v>
      </c>
      <c r="C838" s="14">
        <v>13.6</v>
      </c>
      <c r="D838" s="14">
        <v>2.5</v>
      </c>
      <c r="E838" s="14">
        <v>0.4</v>
      </c>
      <c r="F838" s="14">
        <v>0.7</v>
      </c>
      <c r="G838" s="14">
        <v>21.5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48">
        <v>0</v>
      </c>
      <c r="N838" s="50"/>
    </row>
    <row r="839" spans="1:14" ht="18.75">
      <c r="A839" s="12">
        <v>19</v>
      </c>
      <c r="B839" s="13">
        <v>0</v>
      </c>
      <c r="C839" s="14">
        <v>0</v>
      </c>
      <c r="D839" s="14">
        <v>0</v>
      </c>
      <c r="E839" s="14">
        <v>19.8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48">
        <v>0</v>
      </c>
      <c r="N839" s="50"/>
    </row>
    <row r="840" spans="1:14" ht="18.75">
      <c r="A840" s="12">
        <v>20</v>
      </c>
      <c r="B840" s="13">
        <v>0</v>
      </c>
      <c r="C840" s="14">
        <v>0.5</v>
      </c>
      <c r="D840" s="14">
        <v>0</v>
      </c>
      <c r="E840" s="14">
        <v>10</v>
      </c>
      <c r="F840" s="14">
        <v>5.9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48">
        <v>0</v>
      </c>
      <c r="N840" s="50"/>
    </row>
    <row r="841" spans="1:14" ht="18.75">
      <c r="A841" s="12">
        <v>21</v>
      </c>
      <c r="B841" s="13">
        <v>0</v>
      </c>
      <c r="C841" s="14">
        <v>0</v>
      </c>
      <c r="D841" s="14">
        <v>0</v>
      </c>
      <c r="E841" s="14">
        <v>2.8</v>
      </c>
      <c r="F841" s="14">
        <v>21.4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48">
        <v>0</v>
      </c>
      <c r="N841" s="50"/>
    </row>
    <row r="842" spans="1:14" ht="18.75">
      <c r="A842" s="12">
        <v>22</v>
      </c>
      <c r="B842" s="13">
        <v>13.6</v>
      </c>
      <c r="C842" s="14">
        <v>2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48">
        <v>0</v>
      </c>
      <c r="N842" s="50"/>
    </row>
    <row r="843" spans="1:14" ht="18.75">
      <c r="A843" s="12">
        <v>23</v>
      </c>
      <c r="B843" s="13">
        <v>0</v>
      </c>
      <c r="C843" s="14">
        <v>14.4</v>
      </c>
      <c r="D843" s="14">
        <v>0</v>
      </c>
      <c r="E843" s="14">
        <v>5.6</v>
      </c>
      <c r="F843" s="14">
        <v>0</v>
      </c>
      <c r="G843" s="14">
        <v>2.3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48">
        <v>0</v>
      </c>
      <c r="N843" s="50"/>
    </row>
    <row r="844" spans="1:14" ht="18.75">
      <c r="A844" s="12">
        <v>24</v>
      </c>
      <c r="B844" s="13">
        <v>0</v>
      </c>
      <c r="C844" s="14">
        <v>0</v>
      </c>
      <c r="D844" s="14">
        <v>0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4.3</v>
      </c>
      <c r="M844" s="48">
        <v>6.7</v>
      </c>
      <c r="N844" s="50"/>
    </row>
    <row r="845" spans="1:14" ht="18.75">
      <c r="A845" s="12">
        <v>25</v>
      </c>
      <c r="B845" s="13">
        <v>16.3</v>
      </c>
      <c r="C845" s="14">
        <v>14.9</v>
      </c>
      <c r="D845" s="14">
        <v>7.1</v>
      </c>
      <c r="E845" s="14">
        <v>4</v>
      </c>
      <c r="F845" s="14">
        <v>0</v>
      </c>
      <c r="G845" s="14">
        <v>0</v>
      </c>
      <c r="H845" s="14">
        <v>0</v>
      </c>
      <c r="I845" s="14">
        <v>0</v>
      </c>
      <c r="J845" s="14">
        <v>0.1</v>
      </c>
      <c r="K845" s="14">
        <v>25.1</v>
      </c>
      <c r="L845" s="14">
        <v>1.9</v>
      </c>
      <c r="M845" s="48">
        <v>0</v>
      </c>
      <c r="N845" s="50"/>
    </row>
    <row r="846" spans="1:14" ht="18.75">
      <c r="A846" s="12">
        <v>26</v>
      </c>
      <c r="B846" s="13">
        <v>0.3</v>
      </c>
      <c r="C846" s="14">
        <v>0</v>
      </c>
      <c r="D846" s="14">
        <v>2.1</v>
      </c>
      <c r="E846" s="14">
        <v>1.5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24.6</v>
      </c>
      <c r="L846" s="14">
        <v>0</v>
      </c>
      <c r="M846" s="48">
        <v>0</v>
      </c>
      <c r="N846" s="50"/>
    </row>
    <row r="847" spans="1:14" ht="18.75">
      <c r="A847" s="12">
        <v>27</v>
      </c>
      <c r="B847" s="13">
        <v>7.4</v>
      </c>
      <c r="C847" s="14">
        <v>0</v>
      </c>
      <c r="D847" s="14">
        <v>0</v>
      </c>
      <c r="E847" s="14">
        <v>0.4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0.4</v>
      </c>
      <c r="L847" s="14">
        <v>0</v>
      </c>
      <c r="M847" s="48">
        <v>0</v>
      </c>
      <c r="N847" s="50"/>
    </row>
    <row r="848" spans="1:14" ht="18.75">
      <c r="A848" s="12">
        <v>28</v>
      </c>
      <c r="B848" s="13">
        <v>28.5</v>
      </c>
      <c r="C848" s="14">
        <v>0</v>
      </c>
      <c r="D848" s="14">
        <v>0</v>
      </c>
      <c r="E848" s="14">
        <v>4.3</v>
      </c>
      <c r="F848" s="14">
        <v>0</v>
      </c>
      <c r="G848" s="14">
        <v>7.9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48">
        <v>0</v>
      </c>
      <c r="N848" s="50"/>
    </row>
    <row r="849" spans="1:14" ht="18.75">
      <c r="A849" s="12">
        <v>29</v>
      </c>
      <c r="B849" s="13">
        <v>9.1</v>
      </c>
      <c r="C849" s="14">
        <v>0</v>
      </c>
      <c r="D849" s="14">
        <v>5.2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48">
        <v>0</v>
      </c>
      <c r="N849" s="50"/>
    </row>
    <row r="850" spans="1:14" ht="18.75">
      <c r="A850" s="12">
        <v>30</v>
      </c>
      <c r="B850" s="13">
        <v>0</v>
      </c>
      <c r="C850" s="14">
        <v>0</v>
      </c>
      <c r="D850" s="14">
        <v>0</v>
      </c>
      <c r="E850" s="14">
        <v>1.3</v>
      </c>
      <c r="F850" s="14">
        <v>7.2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/>
      <c r="M850" s="48">
        <v>0</v>
      </c>
      <c r="N850" s="50"/>
    </row>
    <row r="851" spans="1:14" ht="18.75">
      <c r="A851" s="17">
        <v>31</v>
      </c>
      <c r="B851" s="36"/>
      <c r="C851" s="37">
        <v>5</v>
      </c>
      <c r="D851" s="37"/>
      <c r="E851" s="37">
        <v>0.8</v>
      </c>
      <c r="F851" s="14">
        <v>15.1</v>
      </c>
      <c r="G851" s="37"/>
      <c r="H851" s="37">
        <v>0</v>
      </c>
      <c r="I851" s="37"/>
      <c r="J851" s="14">
        <v>0</v>
      </c>
      <c r="K851" s="14">
        <v>0</v>
      </c>
      <c r="L851" s="37"/>
      <c r="M851" s="15">
        <v>0</v>
      </c>
      <c r="N851" s="21"/>
    </row>
    <row r="852" spans="1:15" ht="18.75">
      <c r="A852" s="49" t="s">
        <v>14</v>
      </c>
      <c r="B852" s="57">
        <f aca="true" t="shared" si="42" ref="B852:M852">SUM(B821:B851)</f>
        <v>167.2</v>
      </c>
      <c r="C852" s="9">
        <f t="shared" si="42"/>
        <v>69.5</v>
      </c>
      <c r="D852" s="9">
        <f t="shared" si="42"/>
        <v>130.89999999999998</v>
      </c>
      <c r="E852" s="9">
        <f t="shared" si="42"/>
        <v>137.10000000000002</v>
      </c>
      <c r="F852" s="9">
        <f t="shared" si="42"/>
        <v>213</v>
      </c>
      <c r="G852" s="9">
        <f t="shared" si="42"/>
        <v>149.00000000000003</v>
      </c>
      <c r="H852" s="9">
        <f t="shared" si="42"/>
        <v>105.39999999999999</v>
      </c>
      <c r="I852" s="9">
        <f t="shared" si="42"/>
        <v>28.9</v>
      </c>
      <c r="J852" s="9">
        <f t="shared" si="42"/>
        <v>43.300000000000004</v>
      </c>
      <c r="K852" s="9">
        <f t="shared" si="42"/>
        <v>50.1</v>
      </c>
      <c r="L852" s="9">
        <f t="shared" si="42"/>
        <v>6.199999999999999</v>
      </c>
      <c r="M852" s="10">
        <f t="shared" si="42"/>
        <v>6.7</v>
      </c>
      <c r="N852" s="23">
        <f>SUM(B852:M852)</f>
        <v>1107.3</v>
      </c>
      <c r="O852" s="1" t="s">
        <v>15</v>
      </c>
    </row>
    <row r="853" spans="1:15" ht="18.75">
      <c r="A853" s="58" t="s">
        <v>16</v>
      </c>
      <c r="B853" s="59">
        <f aca="true" t="shared" si="43" ref="B853:M853">AVERAGE(B821:B851)</f>
        <v>5.573333333333333</v>
      </c>
      <c r="C853" s="34">
        <f t="shared" si="43"/>
        <v>2.2419354838709675</v>
      </c>
      <c r="D853" s="34">
        <f t="shared" si="43"/>
        <v>4.363333333333332</v>
      </c>
      <c r="E853" s="34">
        <f t="shared" si="43"/>
        <v>4.4225806451612915</v>
      </c>
      <c r="F853" s="34">
        <f t="shared" si="43"/>
        <v>6.870967741935484</v>
      </c>
      <c r="G853" s="34">
        <f t="shared" si="43"/>
        <v>4.966666666666668</v>
      </c>
      <c r="H853" s="34">
        <f t="shared" si="43"/>
        <v>3.4</v>
      </c>
      <c r="I853" s="34">
        <f t="shared" si="43"/>
        <v>0.9633333333333333</v>
      </c>
      <c r="J853" s="34">
        <f t="shared" si="43"/>
        <v>1.3967741935483873</v>
      </c>
      <c r="K853" s="34">
        <f t="shared" si="43"/>
        <v>1.6161290322580646</v>
      </c>
      <c r="L853" s="34">
        <f t="shared" si="43"/>
        <v>0.21379310344827585</v>
      </c>
      <c r="M853" s="35">
        <f t="shared" si="43"/>
        <v>0.2161290322580645</v>
      </c>
      <c r="N853" s="42">
        <f>AVERAGE(B853:M853)</f>
        <v>3.020414658262267</v>
      </c>
      <c r="O853" s="1" t="s">
        <v>17</v>
      </c>
    </row>
    <row r="854" spans="1:15" ht="18.75">
      <c r="A854" s="52" t="s">
        <v>18</v>
      </c>
      <c r="B854" s="53">
        <f>COUNTIF(B821:B851,"&gt;0")</f>
        <v>11</v>
      </c>
      <c r="C854" s="53">
        <f>COUNTIF(C821:C851,"&gt;0")</f>
        <v>11</v>
      </c>
      <c r="D854" s="53">
        <f>COUNTIF(D821:D851,"&gt;0")</f>
        <v>12</v>
      </c>
      <c r="E854" s="53">
        <f>COUNTIF(E821:E851,"&gt;0")</f>
        <v>17</v>
      </c>
      <c r="F854" s="53">
        <f>COUNTIF(F821:F851,"&gt;0")</f>
        <v>20</v>
      </c>
      <c r="G854" s="53">
        <f aca="true" t="shared" si="44" ref="G854:M854">COUNTIF(G821:G851,"&gt;0")</f>
        <v>14</v>
      </c>
      <c r="H854" s="53">
        <f t="shared" si="44"/>
        <v>6</v>
      </c>
      <c r="I854" s="53">
        <f t="shared" si="44"/>
        <v>3</v>
      </c>
      <c r="J854" s="53">
        <f t="shared" si="44"/>
        <v>5</v>
      </c>
      <c r="K854" s="53">
        <f t="shared" si="44"/>
        <v>3</v>
      </c>
      <c r="L854" s="53">
        <f t="shared" si="44"/>
        <v>2</v>
      </c>
      <c r="M854" s="55">
        <f t="shared" si="44"/>
        <v>1</v>
      </c>
      <c r="N854" s="52">
        <f>SUM(B854:M854)</f>
        <v>105</v>
      </c>
      <c r="O854" s="1" t="s">
        <v>18</v>
      </c>
    </row>
    <row r="855" spans="1:15" ht="18.75">
      <c r="A855" s="30" t="s">
        <v>22</v>
      </c>
      <c r="C855" s="31"/>
      <c r="D855" s="32" t="s">
        <v>19</v>
      </c>
      <c r="E855" s="69"/>
      <c r="F855" s="69"/>
      <c r="I855" s="32" t="s">
        <v>29</v>
      </c>
      <c r="K855" s="31"/>
      <c r="L855" s="32" t="s">
        <v>19</v>
      </c>
      <c r="M855" s="69"/>
      <c r="N855" s="69"/>
      <c r="O855" s="65"/>
    </row>
    <row r="856" spans="1:15" ht="18.75">
      <c r="A856" s="30" t="s">
        <v>23</v>
      </c>
      <c r="C856" s="31"/>
      <c r="D856" s="32" t="s">
        <v>19</v>
      </c>
      <c r="E856" s="66"/>
      <c r="F856" s="66"/>
      <c r="I856" s="32" t="s">
        <v>30</v>
      </c>
      <c r="K856" s="31"/>
      <c r="L856" s="32" t="s">
        <v>19</v>
      </c>
      <c r="M856" s="66"/>
      <c r="N856" s="66"/>
      <c r="O856" s="65"/>
    </row>
    <row r="857" spans="1:15" ht="18.75">
      <c r="A857" s="30" t="s">
        <v>24</v>
      </c>
      <c r="C857" s="31"/>
      <c r="D857" s="32" t="s">
        <v>19</v>
      </c>
      <c r="E857" s="66"/>
      <c r="F857" s="66"/>
      <c r="I857" s="32" t="s">
        <v>31</v>
      </c>
      <c r="K857" s="31"/>
      <c r="L857" s="32" t="s">
        <v>19</v>
      </c>
      <c r="M857" s="66"/>
      <c r="N857" s="66"/>
      <c r="O857" s="65"/>
    </row>
    <row r="858" spans="1:15" ht="18.75">
      <c r="A858" s="30" t="s">
        <v>25</v>
      </c>
      <c r="C858" s="31"/>
      <c r="D858" s="32" t="s">
        <v>19</v>
      </c>
      <c r="E858" s="66"/>
      <c r="F858" s="66"/>
      <c r="I858" s="32" t="s">
        <v>32</v>
      </c>
      <c r="K858" s="31"/>
      <c r="L858" s="32" t="s">
        <v>19</v>
      </c>
      <c r="M858" s="66"/>
      <c r="N858" s="66"/>
      <c r="O858" s="65"/>
    </row>
    <row r="859" spans="1:15" ht="18.75">
      <c r="A859" s="30" t="s">
        <v>26</v>
      </c>
      <c r="C859" s="31"/>
      <c r="D859" s="32" t="s">
        <v>19</v>
      </c>
      <c r="E859" s="66"/>
      <c r="F859" s="66"/>
      <c r="I859" s="32" t="s">
        <v>33</v>
      </c>
      <c r="K859" s="31"/>
      <c r="L859" s="32" t="s">
        <v>19</v>
      </c>
      <c r="M859" s="66"/>
      <c r="N859" s="66"/>
      <c r="O859" s="65"/>
    </row>
    <row r="860" spans="1:15" ht="18.75">
      <c r="A860" s="30" t="s">
        <v>27</v>
      </c>
      <c r="C860" s="31"/>
      <c r="D860" s="32" t="s">
        <v>19</v>
      </c>
      <c r="E860" s="66"/>
      <c r="F860" s="66"/>
      <c r="I860" s="32" t="s">
        <v>34</v>
      </c>
      <c r="K860" s="31"/>
      <c r="L860" s="32" t="s">
        <v>19</v>
      </c>
      <c r="M860" s="66"/>
      <c r="N860" s="66"/>
      <c r="O860" s="65"/>
    </row>
    <row r="861" spans="1:6" ht="18.75">
      <c r="A861" s="30" t="s">
        <v>28</v>
      </c>
      <c r="C861" s="31"/>
      <c r="D861" s="32" t="s">
        <v>19</v>
      </c>
      <c r="E861" s="66"/>
      <c r="F861" s="66"/>
    </row>
    <row r="863" spans="1:15" ht="18.75">
      <c r="A863" s="67" t="s">
        <v>20</v>
      </c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</row>
    <row r="864" spans="1:15" ht="18.75">
      <c r="A864" s="67" t="s">
        <v>58</v>
      </c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</row>
    <row r="865" spans="1:15" ht="18.75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4" ht="18.75">
      <c r="A866" s="2" t="s">
        <v>0</v>
      </c>
      <c r="B866" s="3" t="s">
        <v>1</v>
      </c>
      <c r="C866" s="4" t="s">
        <v>2</v>
      </c>
      <c r="D866" s="4" t="s">
        <v>3</v>
      </c>
      <c r="E866" s="4" t="s">
        <v>4</v>
      </c>
      <c r="F866" s="4" t="s">
        <v>5</v>
      </c>
      <c r="G866" s="4" t="s">
        <v>6</v>
      </c>
      <c r="H866" s="4" t="s">
        <v>7</v>
      </c>
      <c r="I866" s="4" t="s">
        <v>8</v>
      </c>
      <c r="J866" s="4" t="s">
        <v>9</v>
      </c>
      <c r="K866" s="4" t="s">
        <v>10</v>
      </c>
      <c r="L866" s="4" t="s">
        <v>11</v>
      </c>
      <c r="M866" s="5" t="s">
        <v>12</v>
      </c>
      <c r="N866" s="6" t="s">
        <v>13</v>
      </c>
    </row>
    <row r="867" spans="1:14" ht="18.75">
      <c r="A867" s="22">
        <v>1</v>
      </c>
      <c r="B867" s="8">
        <v>0</v>
      </c>
      <c r="C867" s="9">
        <v>5.1</v>
      </c>
      <c r="D867" s="9">
        <v>32.6</v>
      </c>
      <c r="E867" s="9">
        <v>13.6</v>
      </c>
      <c r="F867" s="9">
        <v>0.9</v>
      </c>
      <c r="G867" s="9">
        <v>0</v>
      </c>
      <c r="H867" s="9">
        <v>2.2</v>
      </c>
      <c r="I867" s="9">
        <v>12.4</v>
      </c>
      <c r="J867" s="14">
        <v>0</v>
      </c>
      <c r="K867" s="14">
        <v>8.7</v>
      </c>
      <c r="L867" s="14">
        <v>0</v>
      </c>
      <c r="M867" s="48">
        <v>0</v>
      </c>
      <c r="N867" s="49"/>
    </row>
    <row r="868" spans="1:14" ht="18.75">
      <c r="A868" s="12">
        <v>2</v>
      </c>
      <c r="B868" s="13">
        <v>0</v>
      </c>
      <c r="C868" s="14">
        <v>0</v>
      </c>
      <c r="D868" s="14">
        <v>1.9</v>
      </c>
      <c r="E868" s="14">
        <v>2.2</v>
      </c>
      <c r="F868" s="14">
        <v>0</v>
      </c>
      <c r="G868" s="14">
        <v>0</v>
      </c>
      <c r="H868" s="14">
        <v>15.3</v>
      </c>
      <c r="I868" s="14">
        <v>0</v>
      </c>
      <c r="J868" s="14">
        <v>0</v>
      </c>
      <c r="K868" s="14">
        <v>0</v>
      </c>
      <c r="L868" s="14">
        <v>0</v>
      </c>
      <c r="M868" s="48">
        <v>0</v>
      </c>
      <c r="N868" s="50"/>
    </row>
    <row r="869" spans="1:14" ht="18.75">
      <c r="A869" s="12">
        <v>3</v>
      </c>
      <c r="B869" s="13">
        <v>0</v>
      </c>
      <c r="C869" s="14">
        <v>0</v>
      </c>
      <c r="D869" s="14">
        <v>61.8</v>
      </c>
      <c r="E869" s="14">
        <v>0.2</v>
      </c>
      <c r="F869" s="14">
        <v>13.3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48">
        <v>0</v>
      </c>
      <c r="N869" s="50"/>
    </row>
    <row r="870" spans="1:14" ht="18.75">
      <c r="A870" s="12">
        <v>4</v>
      </c>
      <c r="B870" s="13">
        <v>0</v>
      </c>
      <c r="C870" s="14">
        <v>0</v>
      </c>
      <c r="D870" s="14">
        <v>1</v>
      </c>
      <c r="E870" s="14">
        <v>16.2</v>
      </c>
      <c r="F870" s="14">
        <v>1.6</v>
      </c>
      <c r="G870" s="14">
        <v>0</v>
      </c>
      <c r="H870" s="14">
        <v>0.5</v>
      </c>
      <c r="I870" s="14">
        <v>0</v>
      </c>
      <c r="J870" s="14">
        <v>0</v>
      </c>
      <c r="K870" s="14">
        <v>7.7</v>
      </c>
      <c r="L870" s="14">
        <v>0</v>
      </c>
      <c r="M870" s="48">
        <v>0</v>
      </c>
      <c r="N870" s="50"/>
    </row>
    <row r="871" spans="1:14" ht="18.75">
      <c r="A871" s="12">
        <v>5</v>
      </c>
      <c r="B871" s="13">
        <v>0</v>
      </c>
      <c r="C871" s="14">
        <v>0</v>
      </c>
      <c r="D871" s="14">
        <v>0</v>
      </c>
      <c r="E871" s="14">
        <v>15.7</v>
      </c>
      <c r="F871" s="56">
        <v>12.3</v>
      </c>
      <c r="G871" s="14">
        <v>0</v>
      </c>
      <c r="H871" s="14">
        <v>27.1</v>
      </c>
      <c r="I871" s="14">
        <v>0</v>
      </c>
      <c r="J871" s="14">
        <v>0</v>
      </c>
      <c r="K871" s="14">
        <v>6.1</v>
      </c>
      <c r="L871" s="14">
        <v>0</v>
      </c>
      <c r="M871" s="48">
        <v>0</v>
      </c>
      <c r="N871" s="50"/>
    </row>
    <row r="872" spans="1:14" ht="18.75">
      <c r="A872" s="12">
        <v>6</v>
      </c>
      <c r="B872" s="13">
        <v>2.1</v>
      </c>
      <c r="C872" s="14">
        <v>0</v>
      </c>
      <c r="D872" s="14">
        <v>0</v>
      </c>
      <c r="E872" s="14">
        <v>1.6</v>
      </c>
      <c r="F872" s="14">
        <v>2</v>
      </c>
      <c r="G872" s="14">
        <v>8.3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48">
        <v>0</v>
      </c>
      <c r="N872" s="50"/>
    </row>
    <row r="873" spans="1:14" ht="18.75">
      <c r="A873" s="12">
        <v>7</v>
      </c>
      <c r="B873" s="13">
        <v>0</v>
      </c>
      <c r="C873" s="14">
        <v>0</v>
      </c>
      <c r="D873" s="14">
        <v>5.7</v>
      </c>
      <c r="E873" s="14">
        <v>6.2</v>
      </c>
      <c r="F873" s="14">
        <v>1</v>
      </c>
      <c r="G873" s="14">
        <v>27.2</v>
      </c>
      <c r="H873" s="14">
        <v>23.5</v>
      </c>
      <c r="I873" s="14">
        <v>20.3</v>
      </c>
      <c r="J873" s="14">
        <v>0</v>
      </c>
      <c r="K873" s="14">
        <v>0</v>
      </c>
      <c r="L873" s="14">
        <v>0</v>
      </c>
      <c r="M873" s="48">
        <v>0</v>
      </c>
      <c r="N873" s="50"/>
    </row>
    <row r="874" spans="1:14" ht="18.75">
      <c r="A874" s="12">
        <v>8</v>
      </c>
      <c r="B874" s="13">
        <v>3.7</v>
      </c>
      <c r="C874" s="14">
        <v>0</v>
      </c>
      <c r="D874" s="14">
        <v>23.8</v>
      </c>
      <c r="E874" s="14">
        <v>5.8</v>
      </c>
      <c r="F874" s="14">
        <v>0</v>
      </c>
      <c r="G874" s="14">
        <v>0</v>
      </c>
      <c r="H874" s="14">
        <v>0</v>
      </c>
      <c r="I874" s="14">
        <v>12</v>
      </c>
      <c r="J874" s="14">
        <v>0</v>
      </c>
      <c r="K874" s="14">
        <v>0</v>
      </c>
      <c r="L874" s="14">
        <v>0</v>
      </c>
      <c r="M874" s="48">
        <v>0</v>
      </c>
      <c r="N874" s="50"/>
    </row>
    <row r="875" spans="1:14" ht="18.75">
      <c r="A875" s="12">
        <v>9</v>
      </c>
      <c r="B875" s="13">
        <v>0.4</v>
      </c>
      <c r="C875" s="14">
        <v>0</v>
      </c>
      <c r="D875" s="14">
        <v>0</v>
      </c>
      <c r="E875" s="14">
        <v>0</v>
      </c>
      <c r="F875" s="14">
        <v>0</v>
      </c>
      <c r="G875" s="14">
        <v>5.8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48">
        <v>0</v>
      </c>
      <c r="N875" s="50"/>
    </row>
    <row r="876" spans="1:14" ht="18.75">
      <c r="A876" s="12">
        <v>10</v>
      </c>
      <c r="B876" s="13">
        <v>0</v>
      </c>
      <c r="C876" s="14">
        <v>0</v>
      </c>
      <c r="D876" s="14">
        <v>0</v>
      </c>
      <c r="E876" s="14">
        <v>0</v>
      </c>
      <c r="F876" s="14">
        <v>0.3</v>
      </c>
      <c r="G876" s="14">
        <v>31.8</v>
      </c>
      <c r="H876" s="14">
        <v>0</v>
      </c>
      <c r="I876" s="14">
        <v>12</v>
      </c>
      <c r="J876" s="14">
        <v>0</v>
      </c>
      <c r="K876" s="14">
        <v>24.7</v>
      </c>
      <c r="L876" s="14">
        <v>0</v>
      </c>
      <c r="M876" s="48">
        <v>0.8</v>
      </c>
      <c r="N876" s="50"/>
    </row>
    <row r="877" spans="1:14" ht="18.75">
      <c r="A877" s="12">
        <v>11</v>
      </c>
      <c r="B877" s="13">
        <v>0</v>
      </c>
      <c r="C877" s="14">
        <v>0</v>
      </c>
      <c r="D877" s="14">
        <v>0</v>
      </c>
      <c r="E877" s="14">
        <v>12.2</v>
      </c>
      <c r="F877" s="14">
        <v>13.6</v>
      </c>
      <c r="G877" s="14">
        <v>18.7</v>
      </c>
      <c r="H877" s="14">
        <v>23</v>
      </c>
      <c r="I877" s="14">
        <v>6.8</v>
      </c>
      <c r="J877" s="14">
        <v>0</v>
      </c>
      <c r="K877" s="14">
        <v>18.3</v>
      </c>
      <c r="L877" s="14">
        <v>0</v>
      </c>
      <c r="M877" s="48">
        <v>0</v>
      </c>
      <c r="N877" s="50"/>
    </row>
    <row r="878" spans="1:14" ht="18.75">
      <c r="A878" s="12">
        <v>12</v>
      </c>
      <c r="B878" s="13">
        <v>0</v>
      </c>
      <c r="C878" s="14">
        <v>0</v>
      </c>
      <c r="D878" s="14">
        <v>0</v>
      </c>
      <c r="E878" s="14">
        <v>0</v>
      </c>
      <c r="F878" s="14">
        <v>35</v>
      </c>
      <c r="G878" s="14">
        <v>15.1</v>
      </c>
      <c r="H878" s="14">
        <v>2.2</v>
      </c>
      <c r="I878" s="14">
        <v>0</v>
      </c>
      <c r="J878" s="14">
        <v>0</v>
      </c>
      <c r="K878" s="14">
        <v>1.6</v>
      </c>
      <c r="L878" s="14">
        <v>0</v>
      </c>
      <c r="M878" s="15">
        <v>0</v>
      </c>
      <c r="N878" s="16"/>
    </row>
    <row r="879" spans="1:14" ht="18.75">
      <c r="A879" s="12">
        <v>13</v>
      </c>
      <c r="B879" s="13">
        <v>0</v>
      </c>
      <c r="C879" s="14">
        <v>24.3</v>
      </c>
      <c r="D879" s="14">
        <v>0.4</v>
      </c>
      <c r="E879" s="14">
        <v>4</v>
      </c>
      <c r="F879" s="14">
        <v>7.2</v>
      </c>
      <c r="G879" s="14">
        <v>1.7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5">
        <v>0</v>
      </c>
      <c r="N879" s="16"/>
    </row>
    <row r="880" spans="1:14" ht="18.75">
      <c r="A880" s="12">
        <v>14</v>
      </c>
      <c r="B880" s="13">
        <v>0</v>
      </c>
      <c r="C880" s="14">
        <v>4.7</v>
      </c>
      <c r="D880" s="14">
        <v>0</v>
      </c>
      <c r="E880" s="14">
        <v>0</v>
      </c>
      <c r="F880" s="14">
        <v>37.1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5">
        <v>0</v>
      </c>
      <c r="N880" s="16"/>
    </row>
    <row r="881" spans="1:14" ht="18.75">
      <c r="A881" s="12">
        <v>15</v>
      </c>
      <c r="B881" s="13">
        <v>0</v>
      </c>
      <c r="C881" s="14">
        <v>1.2</v>
      </c>
      <c r="D881" s="14">
        <v>0</v>
      </c>
      <c r="E881" s="14">
        <v>4.6</v>
      </c>
      <c r="F881" s="14">
        <v>3.8</v>
      </c>
      <c r="G881" s="14">
        <v>13.6</v>
      </c>
      <c r="H881" s="14">
        <v>3.4</v>
      </c>
      <c r="I881" s="14">
        <v>0</v>
      </c>
      <c r="J881" s="14">
        <v>0</v>
      </c>
      <c r="K881" s="14">
        <v>0</v>
      </c>
      <c r="L881" s="14">
        <v>0</v>
      </c>
      <c r="M881" s="15">
        <v>0</v>
      </c>
      <c r="N881" s="16"/>
    </row>
    <row r="882" spans="1:14" ht="18.75">
      <c r="A882" s="12">
        <v>16</v>
      </c>
      <c r="B882" s="13">
        <v>0</v>
      </c>
      <c r="C882" s="14">
        <v>16.7</v>
      </c>
      <c r="D882" s="14">
        <v>0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5">
        <v>0</v>
      </c>
      <c r="N882" s="16"/>
    </row>
    <row r="883" spans="1:14" ht="18.75">
      <c r="A883" s="12">
        <v>17</v>
      </c>
      <c r="B883" s="13">
        <v>0</v>
      </c>
      <c r="C883" s="14">
        <v>30.8</v>
      </c>
      <c r="D883" s="14">
        <v>0</v>
      </c>
      <c r="E883" s="14">
        <v>4.4</v>
      </c>
      <c r="F883" s="14">
        <v>0</v>
      </c>
      <c r="G883" s="14">
        <v>11.4</v>
      </c>
      <c r="H883" s="14">
        <v>0</v>
      </c>
      <c r="I883" s="14">
        <v>0</v>
      </c>
      <c r="J883" s="14">
        <v>1.2</v>
      </c>
      <c r="K883" s="14">
        <v>0</v>
      </c>
      <c r="L883" s="14">
        <v>0</v>
      </c>
      <c r="M883" s="15">
        <v>0</v>
      </c>
      <c r="N883" s="16"/>
    </row>
    <row r="884" spans="1:14" ht="18.75">
      <c r="A884" s="12">
        <v>18</v>
      </c>
      <c r="B884" s="13">
        <v>0</v>
      </c>
      <c r="C884" s="14">
        <v>1.9</v>
      </c>
      <c r="D884" s="14">
        <v>0</v>
      </c>
      <c r="E884" s="14">
        <v>0</v>
      </c>
      <c r="F884" s="14">
        <v>0.5</v>
      </c>
      <c r="G884" s="14">
        <v>23.2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5">
        <v>0.8</v>
      </c>
      <c r="N884" s="16"/>
    </row>
    <row r="885" spans="1:14" ht="18.75">
      <c r="A885" s="12">
        <v>19</v>
      </c>
      <c r="B885" s="13">
        <v>21.2</v>
      </c>
      <c r="C885" s="14">
        <v>4.9</v>
      </c>
      <c r="D885" s="14">
        <v>26.8</v>
      </c>
      <c r="E885" s="14">
        <v>16.9</v>
      </c>
      <c r="F885" s="14">
        <v>6.8</v>
      </c>
      <c r="G885" s="14">
        <v>23.1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5">
        <v>0</v>
      </c>
      <c r="N885" s="16"/>
    </row>
    <row r="886" spans="1:14" ht="18.75">
      <c r="A886" s="12">
        <v>20</v>
      </c>
      <c r="B886" s="13">
        <v>0</v>
      </c>
      <c r="C886" s="14">
        <v>6.7</v>
      </c>
      <c r="D886" s="14">
        <v>0</v>
      </c>
      <c r="E886" s="14">
        <v>18.4</v>
      </c>
      <c r="F886" s="14">
        <v>13.6</v>
      </c>
      <c r="G886" s="14">
        <v>5.2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5">
        <v>0</v>
      </c>
      <c r="N886" s="16"/>
    </row>
    <row r="887" spans="1:14" ht="18.75">
      <c r="A887" s="12">
        <v>21</v>
      </c>
      <c r="B887" s="13">
        <v>0</v>
      </c>
      <c r="C887" s="14">
        <v>1.3</v>
      </c>
      <c r="D887" s="14">
        <v>9.8</v>
      </c>
      <c r="E887" s="14">
        <v>7.8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5">
        <v>0</v>
      </c>
      <c r="N887" s="16"/>
    </row>
    <row r="888" spans="1:14" ht="18.75">
      <c r="A888" s="12">
        <v>22</v>
      </c>
      <c r="B888" s="13">
        <v>0</v>
      </c>
      <c r="C888" s="14">
        <v>0</v>
      </c>
      <c r="D888" s="14">
        <v>3.9</v>
      </c>
      <c r="E888" s="14">
        <v>11.6</v>
      </c>
      <c r="F888" s="14">
        <v>36.7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5">
        <v>0</v>
      </c>
      <c r="N888" s="16"/>
    </row>
    <row r="889" spans="1:14" ht="18.75">
      <c r="A889" s="12">
        <v>23</v>
      </c>
      <c r="B889" s="13">
        <v>0</v>
      </c>
      <c r="C889" s="14">
        <v>0</v>
      </c>
      <c r="D889" s="14">
        <v>0</v>
      </c>
      <c r="E889" s="14">
        <v>3.2</v>
      </c>
      <c r="F889" s="14">
        <v>7.6</v>
      </c>
      <c r="G889" s="14">
        <v>0</v>
      </c>
      <c r="H889" s="14">
        <v>2.7</v>
      </c>
      <c r="I889" s="14">
        <v>0</v>
      </c>
      <c r="J889" s="14">
        <v>0</v>
      </c>
      <c r="K889" s="14">
        <v>0</v>
      </c>
      <c r="L889" s="14">
        <v>0</v>
      </c>
      <c r="M889" s="15">
        <v>0</v>
      </c>
      <c r="N889" s="16"/>
    </row>
    <row r="890" spans="1:14" ht="18.75">
      <c r="A890" s="12">
        <v>24</v>
      </c>
      <c r="B890" s="13">
        <v>0</v>
      </c>
      <c r="C890" s="14">
        <v>0</v>
      </c>
      <c r="D890" s="14">
        <v>0.7</v>
      </c>
      <c r="E890" s="14">
        <v>0</v>
      </c>
      <c r="F890" s="14">
        <v>0</v>
      </c>
      <c r="G890" s="14">
        <v>2.5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5">
        <v>0.4</v>
      </c>
      <c r="N890" s="16"/>
    </row>
    <row r="891" spans="1:14" ht="18.75">
      <c r="A891" s="12">
        <v>25</v>
      </c>
      <c r="B891" s="13">
        <v>0</v>
      </c>
      <c r="C891" s="14">
        <v>8.7</v>
      </c>
      <c r="D891" s="14">
        <v>0</v>
      </c>
      <c r="E891" s="14">
        <v>0</v>
      </c>
      <c r="F891" s="14">
        <v>4.1</v>
      </c>
      <c r="G891" s="14">
        <v>2.7</v>
      </c>
      <c r="H891" s="14">
        <v>4.2</v>
      </c>
      <c r="I891" s="14">
        <v>0</v>
      </c>
      <c r="J891" s="14">
        <v>0</v>
      </c>
      <c r="K891" s="14">
        <v>0</v>
      </c>
      <c r="L891" s="14">
        <v>0</v>
      </c>
      <c r="M891" s="15">
        <v>0</v>
      </c>
      <c r="N891" s="16"/>
    </row>
    <row r="892" spans="1:14" ht="18.75">
      <c r="A892" s="12">
        <v>26</v>
      </c>
      <c r="B892" s="13">
        <v>0</v>
      </c>
      <c r="C892" s="14">
        <v>0</v>
      </c>
      <c r="D892" s="14">
        <v>0</v>
      </c>
      <c r="E892" s="14">
        <v>3.4</v>
      </c>
      <c r="F892" s="14">
        <v>11.4</v>
      </c>
      <c r="G892" s="14">
        <v>1.6</v>
      </c>
      <c r="H892" s="14">
        <v>14.3</v>
      </c>
      <c r="I892" s="14">
        <v>0</v>
      </c>
      <c r="J892" s="14">
        <v>0</v>
      </c>
      <c r="K892" s="14">
        <v>0</v>
      </c>
      <c r="L892" s="14">
        <v>0</v>
      </c>
      <c r="M892" s="15">
        <v>0</v>
      </c>
      <c r="N892" s="16"/>
    </row>
    <row r="893" spans="1:14" ht="18.75">
      <c r="A893" s="12">
        <v>27</v>
      </c>
      <c r="B893" s="13">
        <v>0</v>
      </c>
      <c r="C893" s="14">
        <v>3.1</v>
      </c>
      <c r="D893" s="14">
        <v>0</v>
      </c>
      <c r="E893" s="14">
        <v>0</v>
      </c>
      <c r="F893" s="14">
        <v>24.3</v>
      </c>
      <c r="G893" s="14">
        <v>0</v>
      </c>
      <c r="H893" s="14">
        <v>0.9</v>
      </c>
      <c r="I893" s="14">
        <v>0</v>
      </c>
      <c r="J893" s="14">
        <v>0</v>
      </c>
      <c r="K893" s="14">
        <v>0</v>
      </c>
      <c r="L893" s="14">
        <v>0</v>
      </c>
      <c r="M893" s="15">
        <v>0</v>
      </c>
      <c r="N893" s="16"/>
    </row>
    <row r="894" spans="1:14" ht="18.75">
      <c r="A894" s="12">
        <v>28</v>
      </c>
      <c r="B894" s="13">
        <v>35.2</v>
      </c>
      <c r="C894" s="14">
        <v>9.7</v>
      </c>
      <c r="D894" s="14">
        <v>3.3</v>
      </c>
      <c r="E894" s="14">
        <v>0</v>
      </c>
      <c r="F894" s="14">
        <v>6.1</v>
      </c>
      <c r="G894" s="14">
        <v>0</v>
      </c>
      <c r="H894" s="14">
        <v>10.1</v>
      </c>
      <c r="I894" s="14">
        <v>0</v>
      </c>
      <c r="J894" s="14">
        <v>0</v>
      </c>
      <c r="K894" s="14">
        <v>0</v>
      </c>
      <c r="L894" s="14">
        <v>0</v>
      </c>
      <c r="M894" s="15">
        <v>0</v>
      </c>
      <c r="N894" s="16"/>
    </row>
    <row r="895" spans="1:14" ht="18.75">
      <c r="A895" s="12">
        <v>29</v>
      </c>
      <c r="B895" s="13">
        <v>0.2</v>
      </c>
      <c r="C895" s="14">
        <v>0.9</v>
      </c>
      <c r="D895" s="14">
        <v>11.6</v>
      </c>
      <c r="E895" s="14">
        <v>1.4</v>
      </c>
      <c r="F895" s="14">
        <v>5.9</v>
      </c>
      <c r="G895" s="14">
        <v>0</v>
      </c>
      <c r="H895" s="14">
        <v>1.1</v>
      </c>
      <c r="I895" s="14">
        <v>0</v>
      </c>
      <c r="J895" s="14">
        <v>0</v>
      </c>
      <c r="K895" s="14">
        <v>0</v>
      </c>
      <c r="L895" s="14"/>
      <c r="M895" s="15">
        <v>0</v>
      </c>
      <c r="N895" s="16"/>
    </row>
    <row r="896" spans="1:14" ht="18.75">
      <c r="A896" s="12">
        <v>30</v>
      </c>
      <c r="B896" s="13">
        <v>0</v>
      </c>
      <c r="C896" s="14">
        <v>0.2</v>
      </c>
      <c r="D896" s="14">
        <v>2.6</v>
      </c>
      <c r="E896" s="14">
        <v>1.3</v>
      </c>
      <c r="F896" s="14">
        <v>0</v>
      </c>
      <c r="G896" s="14">
        <v>0</v>
      </c>
      <c r="H896" s="14">
        <v>12.4</v>
      </c>
      <c r="I896" s="14">
        <v>0</v>
      </c>
      <c r="J896" s="14">
        <v>0</v>
      </c>
      <c r="K896" s="14">
        <v>0</v>
      </c>
      <c r="L896" s="14"/>
      <c r="M896" s="15">
        <v>0</v>
      </c>
      <c r="N896" s="16"/>
    </row>
    <row r="897" spans="1:14" ht="18.75">
      <c r="A897" s="17">
        <v>31</v>
      </c>
      <c r="B897" s="36"/>
      <c r="C897" s="37">
        <v>21.6</v>
      </c>
      <c r="D897" s="37"/>
      <c r="E897" s="37">
        <v>0</v>
      </c>
      <c r="F897" s="14">
        <v>1.3</v>
      </c>
      <c r="G897" s="37"/>
      <c r="H897" s="37">
        <v>0</v>
      </c>
      <c r="I897" s="37"/>
      <c r="J897" s="14">
        <v>0</v>
      </c>
      <c r="K897" s="14">
        <v>0</v>
      </c>
      <c r="L897" s="37"/>
      <c r="M897" s="15">
        <v>3.2</v>
      </c>
      <c r="N897" s="21"/>
    </row>
    <row r="898" spans="1:15" ht="18.75">
      <c r="A898" s="49" t="s">
        <v>14</v>
      </c>
      <c r="B898" s="57">
        <f aca="true" t="shared" si="45" ref="B898:M898">SUM(B867:B897)</f>
        <v>62.800000000000004</v>
      </c>
      <c r="C898" s="9">
        <f t="shared" si="45"/>
        <v>141.8</v>
      </c>
      <c r="D898" s="9">
        <f t="shared" si="45"/>
        <v>185.9</v>
      </c>
      <c r="E898" s="9">
        <f t="shared" si="45"/>
        <v>150.70000000000002</v>
      </c>
      <c r="F898" s="9">
        <f t="shared" si="45"/>
        <v>246.40000000000006</v>
      </c>
      <c r="G898" s="9">
        <f t="shared" si="45"/>
        <v>191.89999999999995</v>
      </c>
      <c r="H898" s="9">
        <f t="shared" si="45"/>
        <v>142.9</v>
      </c>
      <c r="I898" s="9">
        <f t="shared" si="45"/>
        <v>63.5</v>
      </c>
      <c r="J898" s="9">
        <f t="shared" si="45"/>
        <v>1.2</v>
      </c>
      <c r="K898" s="9">
        <f t="shared" si="45"/>
        <v>67.1</v>
      </c>
      <c r="L898" s="9">
        <f t="shared" si="45"/>
        <v>0</v>
      </c>
      <c r="M898" s="10">
        <f t="shared" si="45"/>
        <v>5.2</v>
      </c>
      <c r="N898" s="23">
        <f>SUM(B898:M898)</f>
        <v>1259.4</v>
      </c>
      <c r="O898" s="1" t="s">
        <v>15</v>
      </c>
    </row>
    <row r="899" spans="1:15" ht="18.75">
      <c r="A899" s="58" t="s">
        <v>16</v>
      </c>
      <c r="B899" s="59">
        <f aca="true" t="shared" si="46" ref="B899:M899">AVERAGE(B867:B897)</f>
        <v>2.0933333333333333</v>
      </c>
      <c r="C899" s="34">
        <f t="shared" si="46"/>
        <v>4.574193548387097</v>
      </c>
      <c r="D899" s="34">
        <f t="shared" si="46"/>
        <v>6.196666666666667</v>
      </c>
      <c r="E899" s="34">
        <f t="shared" si="46"/>
        <v>4.861290322580646</v>
      </c>
      <c r="F899" s="34">
        <f t="shared" si="46"/>
        <v>7.948387096774195</v>
      </c>
      <c r="G899" s="34">
        <f t="shared" si="46"/>
        <v>6.396666666666665</v>
      </c>
      <c r="H899" s="34">
        <f t="shared" si="46"/>
        <v>4.609677419354839</v>
      </c>
      <c r="I899" s="34">
        <f t="shared" si="46"/>
        <v>2.1166666666666667</v>
      </c>
      <c r="J899" s="34">
        <f t="shared" si="46"/>
        <v>0.03870967741935484</v>
      </c>
      <c r="K899" s="34">
        <f t="shared" si="46"/>
        <v>2.164516129032258</v>
      </c>
      <c r="L899" s="34">
        <f t="shared" si="46"/>
        <v>0</v>
      </c>
      <c r="M899" s="35">
        <f t="shared" si="46"/>
        <v>0.16774193548387098</v>
      </c>
      <c r="N899" s="42">
        <f>AVERAGE(B899:M899)</f>
        <v>3.430654121863799</v>
      </c>
      <c r="O899" s="1" t="s">
        <v>17</v>
      </c>
    </row>
    <row r="900" spans="1:15" ht="18.75">
      <c r="A900" s="52" t="s">
        <v>18</v>
      </c>
      <c r="B900" s="53">
        <f>COUNTIF(B867:B897,"&gt;0")</f>
        <v>6</v>
      </c>
      <c r="C900" s="53">
        <f>COUNTIF(C867:C897,"&gt;0")</f>
        <v>16</v>
      </c>
      <c r="D900" s="53">
        <f>COUNTIF(D867:D897,"&gt;0")</f>
        <v>14</v>
      </c>
      <c r="E900" s="53">
        <f>COUNTIF(E867:E897,"&gt;0")</f>
        <v>20</v>
      </c>
      <c r="F900" s="53">
        <f>COUNTIF(F867:F897,"&gt;0")</f>
        <v>23</v>
      </c>
      <c r="G900" s="53">
        <f aca="true" t="shared" si="47" ref="G900:M900">COUNTIF(G867:G897,"&gt;0")</f>
        <v>15</v>
      </c>
      <c r="H900" s="53">
        <f t="shared" si="47"/>
        <v>15</v>
      </c>
      <c r="I900" s="53">
        <f t="shared" si="47"/>
        <v>5</v>
      </c>
      <c r="J900" s="53">
        <f t="shared" si="47"/>
        <v>1</v>
      </c>
      <c r="K900" s="53">
        <f t="shared" si="47"/>
        <v>6</v>
      </c>
      <c r="L900" s="53">
        <f t="shared" si="47"/>
        <v>0</v>
      </c>
      <c r="M900" s="55">
        <f t="shared" si="47"/>
        <v>4</v>
      </c>
      <c r="N900" s="52">
        <f>SUM(B900:M900)</f>
        <v>125</v>
      </c>
      <c r="O900" s="1" t="s">
        <v>18</v>
      </c>
    </row>
    <row r="901" spans="1:15" ht="18.75">
      <c r="A901" s="30" t="s">
        <v>22</v>
      </c>
      <c r="C901" s="31"/>
      <c r="D901" s="32" t="s">
        <v>19</v>
      </c>
      <c r="E901" s="69"/>
      <c r="F901" s="69"/>
      <c r="I901" s="32" t="s">
        <v>29</v>
      </c>
      <c r="K901" s="31"/>
      <c r="L901" s="32" t="s">
        <v>19</v>
      </c>
      <c r="M901" s="69"/>
      <c r="N901" s="69"/>
      <c r="O901" s="65"/>
    </row>
    <row r="902" spans="1:15" ht="18.75">
      <c r="A902" s="30" t="s">
        <v>23</v>
      </c>
      <c r="C902" s="31"/>
      <c r="D902" s="32" t="s">
        <v>19</v>
      </c>
      <c r="E902" s="66"/>
      <c r="F902" s="66"/>
      <c r="I902" s="32" t="s">
        <v>30</v>
      </c>
      <c r="K902" s="31"/>
      <c r="L902" s="32" t="s">
        <v>19</v>
      </c>
      <c r="M902" s="66"/>
      <c r="N902" s="66"/>
      <c r="O902" s="65"/>
    </row>
    <row r="903" spans="1:15" ht="18.75">
      <c r="A903" s="30" t="s">
        <v>24</v>
      </c>
      <c r="C903" s="31"/>
      <c r="D903" s="32" t="s">
        <v>19</v>
      </c>
      <c r="E903" s="66"/>
      <c r="F903" s="66"/>
      <c r="I903" s="32" t="s">
        <v>31</v>
      </c>
      <c r="K903" s="31"/>
      <c r="L903" s="32" t="s">
        <v>19</v>
      </c>
      <c r="M903" s="66"/>
      <c r="N903" s="66"/>
      <c r="O903" s="65"/>
    </row>
    <row r="904" spans="1:15" ht="18.75">
      <c r="A904" s="30" t="s">
        <v>25</v>
      </c>
      <c r="C904" s="31"/>
      <c r="D904" s="32" t="s">
        <v>19</v>
      </c>
      <c r="E904" s="66"/>
      <c r="F904" s="66"/>
      <c r="I904" s="32" t="s">
        <v>32</v>
      </c>
      <c r="K904" s="31"/>
      <c r="L904" s="32" t="s">
        <v>19</v>
      </c>
      <c r="M904" s="66"/>
      <c r="N904" s="66"/>
      <c r="O904" s="65"/>
    </row>
    <row r="905" spans="1:15" ht="18.75">
      <c r="A905" s="30" t="s">
        <v>26</v>
      </c>
      <c r="C905" s="31"/>
      <c r="D905" s="32" t="s">
        <v>19</v>
      </c>
      <c r="E905" s="66"/>
      <c r="F905" s="66"/>
      <c r="I905" s="32" t="s">
        <v>33</v>
      </c>
      <c r="K905" s="31"/>
      <c r="L905" s="32" t="s">
        <v>19</v>
      </c>
      <c r="M905" s="66"/>
      <c r="N905" s="66"/>
      <c r="O905" s="65"/>
    </row>
    <row r="906" spans="1:15" ht="18.75">
      <c r="A906" s="30" t="s">
        <v>27</v>
      </c>
      <c r="C906" s="31"/>
      <c r="D906" s="32" t="s">
        <v>19</v>
      </c>
      <c r="E906" s="66"/>
      <c r="F906" s="66"/>
      <c r="I906" s="32" t="s">
        <v>34</v>
      </c>
      <c r="K906" s="31"/>
      <c r="L906" s="32" t="s">
        <v>19</v>
      </c>
      <c r="M906" s="66"/>
      <c r="N906" s="66"/>
      <c r="O906" s="65"/>
    </row>
    <row r="907" spans="1:6" ht="18.75">
      <c r="A907" s="30" t="s">
        <v>28</v>
      </c>
      <c r="C907" s="31"/>
      <c r="D907" s="32" t="s">
        <v>19</v>
      </c>
      <c r="E907" s="66"/>
      <c r="F907" s="66"/>
    </row>
    <row r="909" spans="1:15" ht="18.75">
      <c r="A909" s="67" t="s">
        <v>20</v>
      </c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</row>
    <row r="910" spans="1:15" ht="18.75">
      <c r="A910" s="67" t="s">
        <v>59</v>
      </c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</row>
    <row r="911" spans="1:15" ht="18.75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4" ht="18.75">
      <c r="A912" s="2" t="s">
        <v>0</v>
      </c>
      <c r="B912" s="3" t="s">
        <v>1</v>
      </c>
      <c r="C912" s="4" t="s">
        <v>2</v>
      </c>
      <c r="D912" s="4" t="s">
        <v>3</v>
      </c>
      <c r="E912" s="4" t="s">
        <v>4</v>
      </c>
      <c r="F912" s="4" t="s">
        <v>5</v>
      </c>
      <c r="G912" s="4" t="s">
        <v>6</v>
      </c>
      <c r="H912" s="4" t="s">
        <v>7</v>
      </c>
      <c r="I912" s="4" t="s">
        <v>8</v>
      </c>
      <c r="J912" s="4" t="s">
        <v>9</v>
      </c>
      <c r="K912" s="4" t="s">
        <v>10</v>
      </c>
      <c r="L912" s="4" t="s">
        <v>11</v>
      </c>
      <c r="M912" s="5" t="s">
        <v>12</v>
      </c>
      <c r="N912" s="6" t="s">
        <v>13</v>
      </c>
    </row>
    <row r="913" spans="1:14" ht="18.75">
      <c r="A913" s="22">
        <v>1</v>
      </c>
      <c r="B913" s="8">
        <v>7.9</v>
      </c>
      <c r="C913" s="9">
        <v>0</v>
      </c>
      <c r="D913" s="9">
        <v>0</v>
      </c>
      <c r="E913" s="9">
        <v>0</v>
      </c>
      <c r="F913" s="9">
        <v>0</v>
      </c>
      <c r="G913" s="9">
        <v>1.7</v>
      </c>
      <c r="H913" s="9">
        <v>0</v>
      </c>
      <c r="I913" s="9">
        <v>0</v>
      </c>
      <c r="J913" s="14">
        <v>0</v>
      </c>
      <c r="K913" s="14">
        <v>0</v>
      </c>
      <c r="L913" s="14">
        <v>0</v>
      </c>
      <c r="M913" s="48">
        <v>0</v>
      </c>
      <c r="N913" s="49"/>
    </row>
    <row r="914" spans="1:14" ht="18.75">
      <c r="A914" s="12">
        <v>2</v>
      </c>
      <c r="B914" s="13">
        <v>0</v>
      </c>
      <c r="C914" s="14">
        <v>0</v>
      </c>
      <c r="D914" s="14">
        <v>2.8</v>
      </c>
      <c r="E914" s="14">
        <v>13.9</v>
      </c>
      <c r="F914" s="14">
        <v>0</v>
      </c>
      <c r="G914" s="14">
        <v>4.2</v>
      </c>
      <c r="H914" s="14">
        <v>17.2</v>
      </c>
      <c r="I914" s="14">
        <v>0</v>
      </c>
      <c r="J914" s="14">
        <v>0</v>
      </c>
      <c r="K914" s="14">
        <v>0</v>
      </c>
      <c r="L914" s="14">
        <v>0</v>
      </c>
      <c r="M914" s="48">
        <v>0</v>
      </c>
      <c r="N914" s="50"/>
    </row>
    <row r="915" spans="1:14" ht="18.75">
      <c r="A915" s="12">
        <v>3</v>
      </c>
      <c r="B915" s="13">
        <v>8.8</v>
      </c>
      <c r="C915" s="14">
        <v>0</v>
      </c>
      <c r="D915" s="14">
        <v>0</v>
      </c>
      <c r="E915" s="14">
        <v>5.9</v>
      </c>
      <c r="F915" s="14">
        <v>0</v>
      </c>
      <c r="G915" s="14">
        <v>0</v>
      </c>
      <c r="H915" s="14">
        <v>9.7</v>
      </c>
      <c r="I915" s="14">
        <v>0</v>
      </c>
      <c r="J915" s="14">
        <v>0</v>
      </c>
      <c r="K915" s="14">
        <v>0.6</v>
      </c>
      <c r="L915" s="14">
        <v>0</v>
      </c>
      <c r="M915" s="48">
        <v>0</v>
      </c>
      <c r="N915" s="50"/>
    </row>
    <row r="916" spans="1:14" ht="18.75">
      <c r="A916" s="12">
        <v>4</v>
      </c>
      <c r="B916" s="13">
        <v>3.8</v>
      </c>
      <c r="C916" s="14">
        <v>0</v>
      </c>
      <c r="D916" s="14">
        <v>6.6</v>
      </c>
      <c r="E916" s="14">
        <v>10.2</v>
      </c>
      <c r="F916" s="14">
        <v>1.4</v>
      </c>
      <c r="G916" s="14">
        <v>0</v>
      </c>
      <c r="H916" s="14">
        <v>9.8</v>
      </c>
      <c r="I916" s="14">
        <v>0</v>
      </c>
      <c r="J916" s="14">
        <v>0</v>
      </c>
      <c r="K916" s="14">
        <v>0.2</v>
      </c>
      <c r="L916" s="14">
        <v>0</v>
      </c>
      <c r="M916" s="48">
        <v>0</v>
      </c>
      <c r="N916" s="50"/>
    </row>
    <row r="917" spans="1:14" ht="18.75">
      <c r="A917" s="12">
        <v>5</v>
      </c>
      <c r="B917" s="13">
        <v>0</v>
      </c>
      <c r="C917" s="14">
        <v>0</v>
      </c>
      <c r="D917" s="14">
        <v>0</v>
      </c>
      <c r="E917" s="14">
        <v>0</v>
      </c>
      <c r="F917" s="56">
        <v>1.1</v>
      </c>
      <c r="G917" s="14">
        <v>5.6</v>
      </c>
      <c r="H917" s="14">
        <v>10.4</v>
      </c>
      <c r="I917" s="14">
        <v>0</v>
      </c>
      <c r="J917" s="14">
        <v>0</v>
      </c>
      <c r="K917" s="14">
        <v>0.6</v>
      </c>
      <c r="L917" s="14">
        <v>0</v>
      </c>
      <c r="M917" s="48">
        <v>0</v>
      </c>
      <c r="N917" s="50"/>
    </row>
    <row r="918" spans="1:14" ht="18.75">
      <c r="A918" s="12">
        <v>6</v>
      </c>
      <c r="B918" s="13">
        <v>0</v>
      </c>
      <c r="C918" s="14">
        <v>0</v>
      </c>
      <c r="D918" s="14">
        <v>24.4</v>
      </c>
      <c r="E918" s="14">
        <v>0</v>
      </c>
      <c r="F918" s="14">
        <v>6.3</v>
      </c>
      <c r="G918" s="14">
        <v>5.4</v>
      </c>
      <c r="H918" s="14">
        <v>5.3</v>
      </c>
      <c r="I918" s="14">
        <v>0</v>
      </c>
      <c r="J918" s="14">
        <v>0</v>
      </c>
      <c r="K918" s="14">
        <v>0.4</v>
      </c>
      <c r="L918" s="14">
        <v>0</v>
      </c>
      <c r="M918" s="48">
        <v>0</v>
      </c>
      <c r="N918" s="50"/>
    </row>
    <row r="919" spans="1:14" ht="18.75">
      <c r="A919" s="12">
        <v>7</v>
      </c>
      <c r="B919" s="13">
        <v>0</v>
      </c>
      <c r="C919" s="14">
        <v>0</v>
      </c>
      <c r="D919" s="14">
        <v>22.6</v>
      </c>
      <c r="E919" s="14">
        <v>0</v>
      </c>
      <c r="F919" s="14">
        <v>3.3</v>
      </c>
      <c r="G919" s="14">
        <v>10.7</v>
      </c>
      <c r="H919" s="14">
        <v>7.9</v>
      </c>
      <c r="I919" s="14">
        <v>2.6</v>
      </c>
      <c r="J919" s="14">
        <v>0</v>
      </c>
      <c r="K919" s="14">
        <v>4.5</v>
      </c>
      <c r="L919" s="14">
        <v>0</v>
      </c>
      <c r="M919" s="48">
        <v>0</v>
      </c>
      <c r="N919" s="50"/>
    </row>
    <row r="920" spans="1:14" ht="18.75">
      <c r="A920" s="12">
        <v>8</v>
      </c>
      <c r="B920" s="13">
        <v>0</v>
      </c>
      <c r="C920" s="14">
        <v>0</v>
      </c>
      <c r="D920" s="14">
        <v>6.6</v>
      </c>
      <c r="E920" s="14">
        <v>14</v>
      </c>
      <c r="F920" s="14">
        <v>0</v>
      </c>
      <c r="G920" s="14">
        <v>5</v>
      </c>
      <c r="H920" s="14">
        <v>4.8</v>
      </c>
      <c r="I920" s="14">
        <v>0</v>
      </c>
      <c r="J920" s="14">
        <v>0</v>
      </c>
      <c r="K920" s="14">
        <v>0</v>
      </c>
      <c r="L920" s="14">
        <v>0</v>
      </c>
      <c r="M920" s="48">
        <v>10.3</v>
      </c>
      <c r="N920" s="50"/>
    </row>
    <row r="921" spans="1:14" ht="18.75">
      <c r="A921" s="12">
        <v>9</v>
      </c>
      <c r="B921" s="13">
        <v>0</v>
      </c>
      <c r="C921" s="14">
        <v>0</v>
      </c>
      <c r="D921" s="14">
        <v>0</v>
      </c>
      <c r="E921" s="14">
        <v>6.1</v>
      </c>
      <c r="F921" s="14">
        <v>0</v>
      </c>
      <c r="G921" s="14">
        <v>0</v>
      </c>
      <c r="H921" s="14">
        <v>8.5</v>
      </c>
      <c r="I921" s="14">
        <v>0</v>
      </c>
      <c r="J921" s="14">
        <v>5</v>
      </c>
      <c r="K921" s="14">
        <v>0</v>
      </c>
      <c r="L921" s="14">
        <v>0</v>
      </c>
      <c r="M921" s="48">
        <v>16.1</v>
      </c>
      <c r="N921" s="50"/>
    </row>
    <row r="922" spans="1:14" ht="18.75">
      <c r="A922" s="12">
        <v>10</v>
      </c>
      <c r="B922" s="13">
        <v>0</v>
      </c>
      <c r="C922" s="14">
        <v>4.9</v>
      </c>
      <c r="D922" s="14">
        <v>0</v>
      </c>
      <c r="E922" s="14">
        <v>32.4</v>
      </c>
      <c r="F922" s="14">
        <v>0</v>
      </c>
      <c r="G922" s="14">
        <v>28.9</v>
      </c>
      <c r="H922" s="14">
        <v>15</v>
      </c>
      <c r="I922" s="14">
        <v>0</v>
      </c>
      <c r="J922" s="14">
        <v>0</v>
      </c>
      <c r="K922" s="14">
        <v>0</v>
      </c>
      <c r="L922" s="14">
        <v>0</v>
      </c>
      <c r="M922" s="48">
        <v>0</v>
      </c>
      <c r="N922" s="50"/>
    </row>
    <row r="923" spans="1:14" ht="18.75">
      <c r="A923" s="12">
        <v>11</v>
      </c>
      <c r="B923" s="13">
        <v>0</v>
      </c>
      <c r="C923" s="14">
        <v>0</v>
      </c>
      <c r="D923" s="14">
        <v>0</v>
      </c>
      <c r="E923" s="14">
        <v>0</v>
      </c>
      <c r="F923" s="14">
        <v>0</v>
      </c>
      <c r="G923" s="14">
        <v>0</v>
      </c>
      <c r="H923" s="14">
        <v>8.9</v>
      </c>
      <c r="I923" s="14">
        <v>0</v>
      </c>
      <c r="J923" s="14">
        <v>0</v>
      </c>
      <c r="K923" s="14">
        <v>0</v>
      </c>
      <c r="L923" s="14">
        <v>0</v>
      </c>
      <c r="M923" s="48">
        <v>5.1</v>
      </c>
      <c r="N923" s="50"/>
    </row>
    <row r="924" spans="1:14" ht="18.75">
      <c r="A924" s="12">
        <v>12</v>
      </c>
      <c r="B924" s="13">
        <v>0.8</v>
      </c>
      <c r="C924" s="14">
        <v>0.6</v>
      </c>
      <c r="D924" s="14">
        <v>2</v>
      </c>
      <c r="E924" s="14">
        <v>0.5</v>
      </c>
      <c r="F924" s="14">
        <v>0</v>
      </c>
      <c r="G924" s="14">
        <v>0.9</v>
      </c>
      <c r="H924" s="14">
        <v>0</v>
      </c>
      <c r="I924" s="14">
        <v>0</v>
      </c>
      <c r="J924" s="14">
        <v>0</v>
      </c>
      <c r="K924" s="14">
        <v>2.7</v>
      </c>
      <c r="L924" s="14">
        <v>0</v>
      </c>
      <c r="M924" s="48">
        <v>0</v>
      </c>
      <c r="N924" s="50"/>
    </row>
    <row r="925" spans="1:14" ht="18.75">
      <c r="A925" s="12">
        <v>13</v>
      </c>
      <c r="B925" s="13">
        <v>33.9</v>
      </c>
      <c r="C925" s="14">
        <v>2.3</v>
      </c>
      <c r="D925" s="14">
        <v>1.3</v>
      </c>
      <c r="E925" s="14">
        <v>49.4</v>
      </c>
      <c r="F925" s="14">
        <v>0</v>
      </c>
      <c r="G925" s="14">
        <v>0</v>
      </c>
      <c r="H925" s="14">
        <v>1.5</v>
      </c>
      <c r="I925" s="14">
        <v>0</v>
      </c>
      <c r="J925" s="14">
        <v>0</v>
      </c>
      <c r="K925" s="14">
        <v>0</v>
      </c>
      <c r="L925" s="14">
        <v>0</v>
      </c>
      <c r="M925" s="15">
        <v>0</v>
      </c>
      <c r="N925" s="16"/>
    </row>
    <row r="926" spans="1:14" ht="18.75">
      <c r="A926" s="12">
        <v>14</v>
      </c>
      <c r="B926" s="13">
        <v>37.4</v>
      </c>
      <c r="C926" s="14">
        <v>4.8</v>
      </c>
      <c r="D926" s="14">
        <v>4.1</v>
      </c>
      <c r="E926" s="14">
        <v>8</v>
      </c>
      <c r="F926" s="14">
        <v>47.4</v>
      </c>
      <c r="G926" s="14">
        <v>2.3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5">
        <v>0</v>
      </c>
      <c r="N926" s="16"/>
    </row>
    <row r="927" spans="1:14" ht="18.75">
      <c r="A927" s="12">
        <v>15</v>
      </c>
      <c r="B927" s="13">
        <v>0</v>
      </c>
      <c r="C927" s="14">
        <v>16.1</v>
      </c>
      <c r="D927" s="14">
        <v>1.8</v>
      </c>
      <c r="E927" s="14">
        <v>4.7</v>
      </c>
      <c r="F927" s="14">
        <v>9.2</v>
      </c>
      <c r="G927" s="14">
        <v>1.4</v>
      </c>
      <c r="H927" s="14">
        <v>11.1</v>
      </c>
      <c r="I927" s="14">
        <v>6.1</v>
      </c>
      <c r="J927" s="14">
        <v>0</v>
      </c>
      <c r="K927" s="14">
        <v>0</v>
      </c>
      <c r="L927" s="14">
        <v>0</v>
      </c>
      <c r="M927" s="15">
        <v>0</v>
      </c>
      <c r="N927" s="16"/>
    </row>
    <row r="928" spans="1:14" ht="18.75">
      <c r="A928" s="12">
        <v>16</v>
      </c>
      <c r="B928" s="13">
        <v>0.4</v>
      </c>
      <c r="C928" s="14">
        <v>90.7</v>
      </c>
      <c r="D928" s="14">
        <v>0</v>
      </c>
      <c r="E928" s="14">
        <v>6.7</v>
      </c>
      <c r="F928" s="14">
        <v>1.9</v>
      </c>
      <c r="G928" s="14">
        <v>9.1</v>
      </c>
      <c r="H928" s="14">
        <v>1.1</v>
      </c>
      <c r="I928" s="14">
        <v>0</v>
      </c>
      <c r="J928" s="14">
        <v>0</v>
      </c>
      <c r="K928" s="14">
        <v>0</v>
      </c>
      <c r="L928" s="14">
        <v>0</v>
      </c>
      <c r="M928" s="15">
        <v>0</v>
      </c>
      <c r="N928" s="16"/>
    </row>
    <row r="929" spans="1:14" ht="18.75">
      <c r="A929" s="12">
        <v>17</v>
      </c>
      <c r="B929" s="13">
        <v>1.2</v>
      </c>
      <c r="C929" s="14">
        <v>40.5</v>
      </c>
      <c r="D929" s="14">
        <v>0</v>
      </c>
      <c r="E929" s="14">
        <v>103.1</v>
      </c>
      <c r="F929" s="14">
        <v>0</v>
      </c>
      <c r="G929" s="14">
        <v>1.6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5">
        <v>0</v>
      </c>
      <c r="N929" s="16"/>
    </row>
    <row r="930" spans="1:14" ht="18.75">
      <c r="A930" s="12">
        <v>18</v>
      </c>
      <c r="B930" s="13">
        <v>0</v>
      </c>
      <c r="C930" s="14">
        <v>3.2</v>
      </c>
      <c r="D930" s="14">
        <v>0</v>
      </c>
      <c r="E930" s="14">
        <v>1.2</v>
      </c>
      <c r="F930" s="14">
        <v>0.4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5">
        <v>0</v>
      </c>
      <c r="N930" s="16"/>
    </row>
    <row r="931" spans="1:14" ht="18.75">
      <c r="A931" s="12">
        <v>19</v>
      </c>
      <c r="B931" s="13">
        <v>0</v>
      </c>
      <c r="C931" s="14">
        <v>0</v>
      </c>
      <c r="D931" s="14">
        <v>0</v>
      </c>
      <c r="E931" s="14">
        <v>29.6</v>
      </c>
      <c r="F931" s="14">
        <v>25.1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5">
        <v>0</v>
      </c>
      <c r="N931" s="16"/>
    </row>
    <row r="932" spans="1:14" ht="18.75">
      <c r="A932" s="12">
        <v>20</v>
      </c>
      <c r="B932" s="13">
        <v>0</v>
      </c>
      <c r="C932" s="14">
        <v>0</v>
      </c>
      <c r="D932" s="14">
        <v>0.2</v>
      </c>
      <c r="E932" s="14">
        <v>6.7</v>
      </c>
      <c r="F932" s="14">
        <v>24.8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5">
        <v>0</v>
      </c>
      <c r="N932" s="16"/>
    </row>
    <row r="933" spans="1:14" ht="18.75">
      <c r="A933" s="12">
        <v>21</v>
      </c>
      <c r="B933" s="13">
        <v>1.4</v>
      </c>
      <c r="C933" s="14">
        <v>0</v>
      </c>
      <c r="D933" s="14">
        <v>1</v>
      </c>
      <c r="E933" s="14">
        <v>21.7</v>
      </c>
      <c r="F933" s="14">
        <v>0.7</v>
      </c>
      <c r="G933" s="14">
        <v>7.2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5">
        <v>0</v>
      </c>
      <c r="N933" s="16"/>
    </row>
    <row r="934" spans="1:14" ht="18.75">
      <c r="A934" s="12">
        <v>22</v>
      </c>
      <c r="B934" s="13">
        <v>7.6</v>
      </c>
      <c r="C934" s="14">
        <v>0</v>
      </c>
      <c r="D934" s="14">
        <v>1.2</v>
      </c>
      <c r="E934" s="14">
        <v>2.3</v>
      </c>
      <c r="F934" s="14">
        <v>0</v>
      </c>
      <c r="G934" s="14">
        <v>3.8</v>
      </c>
      <c r="H934" s="14">
        <v>1.9</v>
      </c>
      <c r="I934" s="14">
        <v>0</v>
      </c>
      <c r="J934" s="14">
        <v>0</v>
      </c>
      <c r="K934" s="14">
        <v>0</v>
      </c>
      <c r="L934" s="14">
        <v>26.4</v>
      </c>
      <c r="M934" s="15">
        <v>0</v>
      </c>
      <c r="N934" s="16"/>
    </row>
    <row r="935" spans="1:14" ht="18.75">
      <c r="A935" s="12">
        <v>23</v>
      </c>
      <c r="B935" s="13">
        <v>23.4</v>
      </c>
      <c r="C935" s="14">
        <v>0</v>
      </c>
      <c r="D935" s="14">
        <v>0</v>
      </c>
      <c r="E935" s="14">
        <v>5.6</v>
      </c>
      <c r="F935" s="14">
        <v>50.4</v>
      </c>
      <c r="G935" s="14">
        <v>3.9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5">
        <v>0</v>
      </c>
      <c r="N935" s="16"/>
    </row>
    <row r="936" spans="1:14" ht="18.75">
      <c r="A936" s="12">
        <v>24</v>
      </c>
      <c r="B936" s="13">
        <v>1.9</v>
      </c>
      <c r="C936" s="14">
        <v>21.6</v>
      </c>
      <c r="D936" s="14">
        <v>0</v>
      </c>
      <c r="E936" s="14">
        <v>21</v>
      </c>
      <c r="F936" s="14">
        <v>3.5</v>
      </c>
      <c r="G936" s="14">
        <v>0.3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5">
        <v>0</v>
      </c>
      <c r="N936" s="16"/>
    </row>
    <row r="937" spans="1:14" ht="18.75">
      <c r="A937" s="12">
        <v>25</v>
      </c>
      <c r="B937" s="13">
        <v>0</v>
      </c>
      <c r="C937" s="14">
        <v>7.3</v>
      </c>
      <c r="D937" s="14">
        <v>1.2</v>
      </c>
      <c r="E937" s="14">
        <v>1.1</v>
      </c>
      <c r="F937" s="14">
        <v>1.9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5">
        <v>0</v>
      </c>
      <c r="N937" s="16"/>
    </row>
    <row r="938" spans="1:14" ht="18.75">
      <c r="A938" s="12">
        <v>26</v>
      </c>
      <c r="B938" s="13">
        <v>0</v>
      </c>
      <c r="C938" s="14">
        <v>13.8</v>
      </c>
      <c r="D938" s="14">
        <v>2.8</v>
      </c>
      <c r="E938" s="14">
        <v>10.4</v>
      </c>
      <c r="F938" s="14">
        <v>1</v>
      </c>
      <c r="G938" s="14">
        <v>0</v>
      </c>
      <c r="H938" s="14">
        <v>42.7</v>
      </c>
      <c r="I938" s="14">
        <v>0</v>
      </c>
      <c r="J938" s="14">
        <v>1.6</v>
      </c>
      <c r="K938" s="14">
        <v>0</v>
      </c>
      <c r="L938" s="14">
        <v>1.6</v>
      </c>
      <c r="M938" s="15">
        <v>0</v>
      </c>
      <c r="N938" s="16"/>
    </row>
    <row r="939" spans="1:14" ht="18.75">
      <c r="A939" s="12">
        <v>27</v>
      </c>
      <c r="B939" s="13">
        <v>0</v>
      </c>
      <c r="C939" s="14">
        <v>0</v>
      </c>
      <c r="D939" s="14">
        <v>0</v>
      </c>
      <c r="E939" s="14">
        <v>34.8</v>
      </c>
      <c r="F939" s="14">
        <v>11.6</v>
      </c>
      <c r="G939" s="14">
        <v>0</v>
      </c>
      <c r="H939" s="14">
        <v>1.7</v>
      </c>
      <c r="I939" s="14">
        <v>0</v>
      </c>
      <c r="J939" s="14">
        <v>33.4</v>
      </c>
      <c r="K939" s="14">
        <v>0</v>
      </c>
      <c r="L939" s="14">
        <v>0</v>
      </c>
      <c r="M939" s="15">
        <v>0</v>
      </c>
      <c r="N939" s="16"/>
    </row>
    <row r="940" spans="1:14" ht="18.75">
      <c r="A940" s="12">
        <v>28</v>
      </c>
      <c r="B940" s="13">
        <v>29.4</v>
      </c>
      <c r="C940" s="14">
        <v>0</v>
      </c>
      <c r="D940" s="14">
        <v>4.3</v>
      </c>
      <c r="E940" s="14">
        <v>0.3</v>
      </c>
      <c r="F940" s="14">
        <v>0.9</v>
      </c>
      <c r="G940" s="14">
        <v>8.7</v>
      </c>
      <c r="H940" s="14">
        <v>0.8</v>
      </c>
      <c r="I940" s="14">
        <v>0</v>
      </c>
      <c r="J940" s="14">
        <v>1.6</v>
      </c>
      <c r="K940" s="14">
        <v>0</v>
      </c>
      <c r="L940" s="14">
        <v>0</v>
      </c>
      <c r="M940" s="15">
        <v>0</v>
      </c>
      <c r="N940" s="16"/>
    </row>
    <row r="941" spans="1:14" ht="18.75">
      <c r="A941" s="12">
        <v>29</v>
      </c>
      <c r="B941" s="13">
        <v>0</v>
      </c>
      <c r="C941" s="14">
        <v>6.7</v>
      </c>
      <c r="D941" s="14">
        <v>4.6</v>
      </c>
      <c r="E941" s="14">
        <v>0</v>
      </c>
      <c r="F941" s="14">
        <v>5.4</v>
      </c>
      <c r="G941" s="14">
        <v>12.3</v>
      </c>
      <c r="H941" s="14">
        <v>0</v>
      </c>
      <c r="I941" s="14">
        <v>0</v>
      </c>
      <c r="J941" s="14">
        <v>0</v>
      </c>
      <c r="K941" s="14">
        <v>0</v>
      </c>
      <c r="L941" s="14"/>
      <c r="M941" s="15">
        <v>0</v>
      </c>
      <c r="N941" s="16"/>
    </row>
    <row r="942" spans="1:14" ht="18.75">
      <c r="A942" s="12">
        <v>30</v>
      </c>
      <c r="B942" s="13">
        <v>0</v>
      </c>
      <c r="C942" s="14">
        <v>28.1</v>
      </c>
      <c r="D942" s="14">
        <v>14.3</v>
      </c>
      <c r="E942" s="14">
        <v>0.4</v>
      </c>
      <c r="F942" s="14">
        <v>8.5</v>
      </c>
      <c r="G942" s="14">
        <v>14</v>
      </c>
      <c r="H942" s="14">
        <v>0</v>
      </c>
      <c r="I942" s="14">
        <v>0</v>
      </c>
      <c r="J942" s="14">
        <v>0.5</v>
      </c>
      <c r="K942" s="14">
        <v>0</v>
      </c>
      <c r="L942" s="14"/>
      <c r="M942" s="15">
        <v>0</v>
      </c>
      <c r="N942" s="16"/>
    </row>
    <row r="943" spans="1:14" ht="18.75">
      <c r="A943" s="17">
        <v>31</v>
      </c>
      <c r="B943" s="36"/>
      <c r="C943" s="37">
        <v>9.6</v>
      </c>
      <c r="D943" s="37"/>
      <c r="E943" s="37">
        <v>13.8</v>
      </c>
      <c r="F943" s="14">
        <v>0</v>
      </c>
      <c r="G943" s="37"/>
      <c r="H943" s="37">
        <v>0</v>
      </c>
      <c r="I943" s="37"/>
      <c r="J943" s="14">
        <v>0</v>
      </c>
      <c r="K943" s="14">
        <v>0</v>
      </c>
      <c r="L943" s="37"/>
      <c r="M943" s="15">
        <v>61.4</v>
      </c>
      <c r="N943" s="21"/>
    </row>
    <row r="944" spans="1:15" ht="18.75">
      <c r="A944" s="49" t="s">
        <v>14</v>
      </c>
      <c r="B944" s="57">
        <f aca="true" t="shared" si="48" ref="B944:M944">SUM(B913:B943)</f>
        <v>157.9</v>
      </c>
      <c r="C944" s="9">
        <f t="shared" si="48"/>
        <v>250.2</v>
      </c>
      <c r="D944" s="9">
        <f t="shared" si="48"/>
        <v>101.79999999999998</v>
      </c>
      <c r="E944" s="9">
        <f t="shared" si="48"/>
        <v>403.8</v>
      </c>
      <c r="F944" s="9">
        <f t="shared" si="48"/>
        <v>204.80000000000004</v>
      </c>
      <c r="G944" s="9">
        <f t="shared" si="48"/>
        <v>126.99999999999999</v>
      </c>
      <c r="H944" s="9">
        <f t="shared" si="48"/>
        <v>158.3</v>
      </c>
      <c r="I944" s="9">
        <f t="shared" si="48"/>
        <v>8.7</v>
      </c>
      <c r="J944" s="9">
        <f t="shared" si="48"/>
        <v>42.1</v>
      </c>
      <c r="K944" s="9">
        <f t="shared" si="48"/>
        <v>9</v>
      </c>
      <c r="L944" s="9">
        <f t="shared" si="48"/>
        <v>28</v>
      </c>
      <c r="M944" s="10">
        <f t="shared" si="48"/>
        <v>92.9</v>
      </c>
      <c r="N944" s="23">
        <f>SUM(B944:M944)</f>
        <v>1584.5</v>
      </c>
      <c r="O944" s="1" t="s">
        <v>15</v>
      </c>
    </row>
    <row r="945" spans="1:15" ht="18.75">
      <c r="A945" s="58" t="s">
        <v>16</v>
      </c>
      <c r="B945" s="59">
        <f aca="true" t="shared" si="49" ref="B945:M945">AVERAGE(B913:B943)</f>
        <v>5.263333333333334</v>
      </c>
      <c r="C945" s="34">
        <f t="shared" si="49"/>
        <v>8.070967741935483</v>
      </c>
      <c r="D945" s="34">
        <f t="shared" si="49"/>
        <v>3.3933333333333326</v>
      </c>
      <c r="E945" s="34">
        <f t="shared" si="49"/>
        <v>13.025806451612903</v>
      </c>
      <c r="F945" s="34">
        <f t="shared" si="49"/>
        <v>6.606451612903227</v>
      </c>
      <c r="G945" s="34">
        <f t="shared" si="49"/>
        <v>4.2333333333333325</v>
      </c>
      <c r="H945" s="34">
        <f t="shared" si="49"/>
        <v>5.106451612903226</v>
      </c>
      <c r="I945" s="34">
        <f t="shared" si="49"/>
        <v>0.29</v>
      </c>
      <c r="J945" s="34">
        <f t="shared" si="49"/>
        <v>1.3580645161290323</v>
      </c>
      <c r="K945" s="34">
        <f t="shared" si="49"/>
        <v>0.2903225806451613</v>
      </c>
      <c r="L945" s="34">
        <f t="shared" si="49"/>
        <v>1</v>
      </c>
      <c r="M945" s="35">
        <f t="shared" si="49"/>
        <v>2.9967741935483874</v>
      </c>
      <c r="N945" s="42">
        <f>AVERAGE(B945:M945)</f>
        <v>4.302903225806452</v>
      </c>
      <c r="O945" s="1" t="s">
        <v>17</v>
      </c>
    </row>
    <row r="946" spans="1:15" ht="18.75">
      <c r="A946" s="52" t="s">
        <v>18</v>
      </c>
      <c r="B946" s="53">
        <f>COUNTIF(B913:B943,"&gt;0")</f>
        <v>13</v>
      </c>
      <c r="C946" s="53">
        <f>COUNTIF(C913:C943,"&gt;0")</f>
        <v>14</v>
      </c>
      <c r="D946" s="53">
        <f>COUNTIF(D913:D943,"&gt;0")</f>
        <v>17</v>
      </c>
      <c r="E946" s="53">
        <f>COUNTIF(E913:E943,"&gt;0")</f>
        <v>25</v>
      </c>
      <c r="F946" s="53">
        <f>COUNTIF(F913:F943,"&gt;0")</f>
        <v>19</v>
      </c>
      <c r="G946" s="53">
        <f aca="true" t="shared" si="50" ref="G946:M946">COUNTIF(G913:G943,"&gt;0")</f>
        <v>19</v>
      </c>
      <c r="H946" s="53">
        <f t="shared" si="50"/>
        <v>17</v>
      </c>
      <c r="I946" s="53">
        <f t="shared" si="50"/>
        <v>2</v>
      </c>
      <c r="J946" s="53">
        <f t="shared" si="50"/>
        <v>5</v>
      </c>
      <c r="K946" s="53">
        <f t="shared" si="50"/>
        <v>6</v>
      </c>
      <c r="L946" s="53">
        <f t="shared" si="50"/>
        <v>2</v>
      </c>
      <c r="M946" s="55">
        <f t="shared" si="50"/>
        <v>4</v>
      </c>
      <c r="N946" s="52">
        <f>SUM(B946:M946)</f>
        <v>143</v>
      </c>
      <c r="O946" s="1" t="s">
        <v>18</v>
      </c>
    </row>
    <row r="947" spans="1:15" ht="18.75">
      <c r="A947" s="30" t="s">
        <v>22</v>
      </c>
      <c r="C947" s="31"/>
      <c r="D947" s="32" t="s">
        <v>19</v>
      </c>
      <c r="E947" s="69"/>
      <c r="F947" s="69"/>
      <c r="I947" s="32" t="s">
        <v>29</v>
      </c>
      <c r="K947" s="31"/>
      <c r="L947" s="32" t="s">
        <v>19</v>
      </c>
      <c r="M947" s="69"/>
      <c r="N947" s="69"/>
      <c r="O947" s="65"/>
    </row>
    <row r="948" spans="1:15" ht="18.75">
      <c r="A948" s="30" t="s">
        <v>23</v>
      </c>
      <c r="C948" s="31"/>
      <c r="D948" s="32" t="s">
        <v>19</v>
      </c>
      <c r="E948" s="66"/>
      <c r="F948" s="66"/>
      <c r="I948" s="32" t="s">
        <v>30</v>
      </c>
      <c r="K948" s="31"/>
      <c r="L948" s="32" t="s">
        <v>19</v>
      </c>
      <c r="M948" s="66"/>
      <c r="N948" s="66"/>
      <c r="O948" s="65"/>
    </row>
    <row r="949" spans="1:15" ht="18.75">
      <c r="A949" s="30" t="s">
        <v>24</v>
      </c>
      <c r="C949" s="31"/>
      <c r="D949" s="32" t="s">
        <v>19</v>
      </c>
      <c r="E949" s="66"/>
      <c r="F949" s="66"/>
      <c r="I949" s="32" t="s">
        <v>31</v>
      </c>
      <c r="K949" s="31"/>
      <c r="L949" s="32" t="s">
        <v>19</v>
      </c>
      <c r="M949" s="66"/>
      <c r="N949" s="66"/>
      <c r="O949" s="65"/>
    </row>
    <row r="950" spans="1:15" ht="18.75">
      <c r="A950" s="30" t="s">
        <v>25</v>
      </c>
      <c r="C950" s="31"/>
      <c r="D950" s="32" t="s">
        <v>19</v>
      </c>
      <c r="E950" s="66"/>
      <c r="F950" s="66"/>
      <c r="I950" s="32" t="s">
        <v>32</v>
      </c>
      <c r="K950" s="31"/>
      <c r="L950" s="32" t="s">
        <v>19</v>
      </c>
      <c r="M950" s="66"/>
      <c r="N950" s="66"/>
      <c r="O950" s="65"/>
    </row>
    <row r="951" spans="1:15" ht="18.75">
      <c r="A951" s="30" t="s">
        <v>26</v>
      </c>
      <c r="C951" s="31"/>
      <c r="D951" s="32" t="s">
        <v>19</v>
      </c>
      <c r="E951" s="66"/>
      <c r="F951" s="66"/>
      <c r="I951" s="32" t="s">
        <v>33</v>
      </c>
      <c r="K951" s="31"/>
      <c r="L951" s="32" t="s">
        <v>19</v>
      </c>
      <c r="M951" s="66"/>
      <c r="N951" s="66"/>
      <c r="O951" s="65"/>
    </row>
    <row r="952" spans="1:15" ht="18.75">
      <c r="A952" s="30" t="s">
        <v>27</v>
      </c>
      <c r="C952" s="31"/>
      <c r="D952" s="32" t="s">
        <v>19</v>
      </c>
      <c r="E952" s="66"/>
      <c r="F952" s="66"/>
      <c r="I952" s="32" t="s">
        <v>34</v>
      </c>
      <c r="K952" s="31"/>
      <c r="L952" s="32" t="s">
        <v>19</v>
      </c>
      <c r="M952" s="66"/>
      <c r="N952" s="66"/>
      <c r="O952" s="65"/>
    </row>
    <row r="953" spans="1:6" ht="18.75">
      <c r="A953" s="30" t="s">
        <v>28</v>
      </c>
      <c r="C953" s="31"/>
      <c r="D953" s="32" t="s">
        <v>19</v>
      </c>
      <c r="E953" s="66"/>
      <c r="F953" s="66"/>
    </row>
    <row r="955" spans="1:15" ht="18.75">
      <c r="A955" s="67" t="s">
        <v>20</v>
      </c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</row>
    <row r="956" spans="1:15" ht="18.75">
      <c r="A956" s="67" t="s">
        <v>60</v>
      </c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</row>
    <row r="957" spans="1:15" ht="18.75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</row>
    <row r="958" spans="1:14" ht="18.75">
      <c r="A958" s="2" t="s">
        <v>0</v>
      </c>
      <c r="B958" s="3" t="s">
        <v>1</v>
      </c>
      <c r="C958" s="4" t="s">
        <v>2</v>
      </c>
      <c r="D958" s="4" t="s">
        <v>3</v>
      </c>
      <c r="E958" s="4" t="s">
        <v>4</v>
      </c>
      <c r="F958" s="4" t="s">
        <v>5</v>
      </c>
      <c r="G958" s="4" t="s">
        <v>6</v>
      </c>
      <c r="H958" s="4" t="s">
        <v>7</v>
      </c>
      <c r="I958" s="4" t="s">
        <v>8</v>
      </c>
      <c r="J958" s="4" t="s">
        <v>9</v>
      </c>
      <c r="K958" s="4" t="s">
        <v>10</v>
      </c>
      <c r="L958" s="4" t="s">
        <v>11</v>
      </c>
      <c r="M958" s="5" t="s">
        <v>12</v>
      </c>
      <c r="N958" s="6" t="s">
        <v>13</v>
      </c>
    </row>
    <row r="959" spans="1:14" ht="18.75">
      <c r="A959" s="22">
        <v>1</v>
      </c>
      <c r="B959" s="8">
        <v>0</v>
      </c>
      <c r="C959" s="9">
        <v>25</v>
      </c>
      <c r="D959" s="9">
        <v>0</v>
      </c>
      <c r="E959" s="9">
        <v>0</v>
      </c>
      <c r="F959" s="9">
        <v>0.6</v>
      </c>
      <c r="G959" s="9">
        <v>0</v>
      </c>
      <c r="H959" s="9">
        <v>2.1</v>
      </c>
      <c r="I959" s="9">
        <v>0</v>
      </c>
      <c r="J959" s="14">
        <v>0</v>
      </c>
      <c r="K959" s="14">
        <v>0</v>
      </c>
      <c r="L959" s="14">
        <v>0</v>
      </c>
      <c r="M959" s="48">
        <v>0</v>
      </c>
      <c r="N959" s="49"/>
    </row>
    <row r="960" spans="1:14" ht="18.75">
      <c r="A960" s="12">
        <v>2</v>
      </c>
      <c r="B960" s="13">
        <v>0</v>
      </c>
      <c r="C960" s="14">
        <v>2.3</v>
      </c>
      <c r="D960" s="14">
        <v>0</v>
      </c>
      <c r="E960" s="14">
        <v>0</v>
      </c>
      <c r="F960" s="14">
        <v>0</v>
      </c>
      <c r="G960" s="14">
        <v>46.1</v>
      </c>
      <c r="H960" s="14">
        <v>22.7</v>
      </c>
      <c r="I960" s="14">
        <v>0</v>
      </c>
      <c r="J960" s="14">
        <v>0</v>
      </c>
      <c r="K960" s="14">
        <v>0</v>
      </c>
      <c r="L960" s="14">
        <v>0</v>
      </c>
      <c r="M960" s="48">
        <v>0</v>
      </c>
      <c r="N960" s="50"/>
    </row>
    <row r="961" spans="1:14" ht="18.75">
      <c r="A961" s="12">
        <v>3</v>
      </c>
      <c r="B961" s="13">
        <v>0</v>
      </c>
      <c r="C961" s="14">
        <v>6.3</v>
      </c>
      <c r="D961" s="14">
        <v>0</v>
      </c>
      <c r="E961" s="14">
        <v>1.6</v>
      </c>
      <c r="F961" s="14">
        <v>48.9</v>
      </c>
      <c r="G961" s="14">
        <v>16.2</v>
      </c>
      <c r="H961" s="14">
        <v>0.2</v>
      </c>
      <c r="I961" s="14">
        <v>0</v>
      </c>
      <c r="J961" s="14">
        <v>0</v>
      </c>
      <c r="K961" s="14">
        <v>0</v>
      </c>
      <c r="L961" s="14">
        <v>0</v>
      </c>
      <c r="M961" s="48">
        <v>0</v>
      </c>
      <c r="N961" s="50"/>
    </row>
    <row r="962" spans="1:14" ht="18.75">
      <c r="A962" s="12">
        <v>4</v>
      </c>
      <c r="B962" s="13">
        <v>34.4</v>
      </c>
      <c r="C962" s="14">
        <v>2</v>
      </c>
      <c r="D962" s="14">
        <v>0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48">
        <v>0</v>
      </c>
      <c r="N962" s="50"/>
    </row>
    <row r="963" spans="1:14" ht="18.75">
      <c r="A963" s="12">
        <v>5</v>
      </c>
      <c r="B963" s="13">
        <v>0</v>
      </c>
      <c r="C963" s="14">
        <v>0</v>
      </c>
      <c r="D963" s="14">
        <v>1.5</v>
      </c>
      <c r="E963" s="14">
        <v>0</v>
      </c>
      <c r="F963" s="56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48">
        <v>0</v>
      </c>
      <c r="N963" s="50"/>
    </row>
    <row r="964" spans="1:14" ht="18.75">
      <c r="A964" s="12">
        <v>6</v>
      </c>
      <c r="B964" s="13">
        <v>5.7</v>
      </c>
      <c r="C964" s="14">
        <v>0</v>
      </c>
      <c r="D964" s="14">
        <v>8.1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48">
        <v>0</v>
      </c>
      <c r="N964" s="50"/>
    </row>
    <row r="965" spans="1:14" ht="18.75">
      <c r="A965" s="12">
        <v>7</v>
      </c>
      <c r="B965" s="13">
        <v>9.5</v>
      </c>
      <c r="C965" s="14">
        <v>5.6</v>
      </c>
      <c r="D965" s="14">
        <v>2.2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4.4</v>
      </c>
      <c r="L965" s="14">
        <v>0</v>
      </c>
      <c r="M965" s="48">
        <v>0</v>
      </c>
      <c r="N965" s="50"/>
    </row>
    <row r="966" spans="1:14" ht="18.75">
      <c r="A966" s="12">
        <v>8</v>
      </c>
      <c r="B966" s="13">
        <v>0</v>
      </c>
      <c r="C966" s="14">
        <v>0</v>
      </c>
      <c r="D966" s="14">
        <v>0</v>
      </c>
      <c r="E966" s="14">
        <v>13.2</v>
      </c>
      <c r="F966" s="14">
        <v>0</v>
      </c>
      <c r="G966" s="14">
        <v>69.2</v>
      </c>
      <c r="H966" s="14">
        <v>0</v>
      </c>
      <c r="I966" s="14">
        <v>0</v>
      </c>
      <c r="J966" s="14">
        <v>0</v>
      </c>
      <c r="K966" s="14">
        <v>21.2</v>
      </c>
      <c r="L966" s="14">
        <v>0</v>
      </c>
      <c r="M966" s="48">
        <v>0</v>
      </c>
      <c r="N966" s="50"/>
    </row>
    <row r="967" spans="1:14" ht="18.75">
      <c r="A967" s="12">
        <v>9</v>
      </c>
      <c r="B967" s="13">
        <v>0</v>
      </c>
      <c r="C967" s="14">
        <v>0</v>
      </c>
      <c r="D967" s="14">
        <v>0</v>
      </c>
      <c r="E967" s="14">
        <v>0</v>
      </c>
      <c r="F967" s="14">
        <v>9.6</v>
      </c>
      <c r="G967" s="14">
        <v>18.4</v>
      </c>
      <c r="H967" s="14">
        <v>0</v>
      </c>
      <c r="I967" s="14">
        <v>0</v>
      </c>
      <c r="J967" s="14">
        <v>0</v>
      </c>
      <c r="K967" s="14">
        <v>4.2</v>
      </c>
      <c r="L967" s="14">
        <v>0</v>
      </c>
      <c r="M967" s="48">
        <v>0</v>
      </c>
      <c r="N967" s="50"/>
    </row>
    <row r="968" spans="1:14" ht="18.75">
      <c r="A968" s="12">
        <v>10</v>
      </c>
      <c r="B968" s="13">
        <v>0</v>
      </c>
      <c r="C968" s="14">
        <v>2.3</v>
      </c>
      <c r="D968" s="14">
        <v>2.6</v>
      </c>
      <c r="E968" s="14">
        <v>0</v>
      </c>
      <c r="F968" s="14">
        <v>0</v>
      </c>
      <c r="G968" s="14">
        <v>22.2</v>
      </c>
      <c r="H968" s="14">
        <v>0</v>
      </c>
      <c r="I968" s="14">
        <v>15.8</v>
      </c>
      <c r="J968" s="14">
        <v>0</v>
      </c>
      <c r="K968" s="14">
        <v>0</v>
      </c>
      <c r="L968" s="14">
        <v>0</v>
      </c>
      <c r="M968" s="48">
        <v>0</v>
      </c>
      <c r="N968" s="50"/>
    </row>
    <row r="969" spans="1:14" ht="18.75">
      <c r="A969" s="12">
        <v>11</v>
      </c>
      <c r="B969" s="13">
        <v>0</v>
      </c>
      <c r="C969" s="14">
        <v>0</v>
      </c>
      <c r="D969" s="14">
        <v>1</v>
      </c>
      <c r="E969" s="14">
        <v>3.1</v>
      </c>
      <c r="F969" s="14">
        <v>0</v>
      </c>
      <c r="G969" s="14">
        <v>1.3</v>
      </c>
      <c r="H969" s="14">
        <v>0</v>
      </c>
      <c r="I969" s="14">
        <v>0</v>
      </c>
      <c r="J969" s="14">
        <v>4.3</v>
      </c>
      <c r="K969" s="14">
        <v>0</v>
      </c>
      <c r="L969" s="14">
        <v>0</v>
      </c>
      <c r="M969" s="48">
        <v>0</v>
      </c>
      <c r="N969" s="50"/>
    </row>
    <row r="970" spans="1:14" ht="18.75">
      <c r="A970" s="12">
        <v>12</v>
      </c>
      <c r="B970" s="13">
        <v>0</v>
      </c>
      <c r="C970" s="14">
        <v>3.1</v>
      </c>
      <c r="D970" s="14">
        <v>0.7</v>
      </c>
      <c r="E970" s="14">
        <v>1</v>
      </c>
      <c r="F970" s="14">
        <v>0</v>
      </c>
      <c r="G970" s="14">
        <v>1.6</v>
      </c>
      <c r="H970" s="14">
        <v>0</v>
      </c>
      <c r="I970" s="14">
        <v>0</v>
      </c>
      <c r="J970" s="14">
        <v>6.6</v>
      </c>
      <c r="K970" s="14">
        <v>0</v>
      </c>
      <c r="L970" s="14">
        <v>0</v>
      </c>
      <c r="M970" s="48">
        <v>0</v>
      </c>
      <c r="N970" s="50"/>
    </row>
    <row r="971" spans="1:14" ht="18.75">
      <c r="A971" s="12">
        <v>13</v>
      </c>
      <c r="B971" s="13">
        <v>0</v>
      </c>
      <c r="C971" s="14">
        <v>0</v>
      </c>
      <c r="D971" s="14">
        <v>0</v>
      </c>
      <c r="E971" s="14">
        <v>4.4</v>
      </c>
      <c r="F971" s="14">
        <v>8.4</v>
      </c>
      <c r="G971" s="14">
        <v>5.2</v>
      </c>
      <c r="H971" s="14">
        <v>1.3</v>
      </c>
      <c r="I971" s="14">
        <v>0.9</v>
      </c>
      <c r="J971" s="14">
        <v>0</v>
      </c>
      <c r="K971" s="14">
        <v>0</v>
      </c>
      <c r="L971" s="14">
        <v>0</v>
      </c>
      <c r="M971" s="15">
        <v>0</v>
      </c>
      <c r="N971" s="16"/>
    </row>
    <row r="972" spans="1:14" ht="18.75">
      <c r="A972" s="12">
        <v>14</v>
      </c>
      <c r="B972" s="13">
        <v>0</v>
      </c>
      <c r="C972" s="14">
        <v>0</v>
      </c>
      <c r="D972" s="14">
        <v>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0.3</v>
      </c>
      <c r="M972" s="15">
        <v>0</v>
      </c>
      <c r="N972" s="16"/>
    </row>
    <row r="973" spans="1:14" ht="18.75">
      <c r="A973" s="12">
        <v>15</v>
      </c>
      <c r="B973" s="13">
        <v>0</v>
      </c>
      <c r="C973" s="14">
        <v>0.8</v>
      </c>
      <c r="D973" s="14">
        <v>12.5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5">
        <v>0</v>
      </c>
      <c r="N973" s="16"/>
    </row>
    <row r="974" spans="1:14" ht="18.75">
      <c r="A974" s="12">
        <v>16</v>
      </c>
      <c r="B974" s="13">
        <v>9.6</v>
      </c>
      <c r="C974" s="14">
        <v>54.4</v>
      </c>
      <c r="D974" s="14">
        <v>0</v>
      </c>
      <c r="E974" s="14">
        <v>1.9</v>
      </c>
      <c r="F974" s="14">
        <v>8.8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5">
        <v>0</v>
      </c>
      <c r="N974" s="16"/>
    </row>
    <row r="975" spans="1:14" ht="18.75">
      <c r="A975" s="12">
        <v>17</v>
      </c>
      <c r="B975" s="13">
        <v>22.1</v>
      </c>
      <c r="C975" s="14">
        <v>7.8</v>
      </c>
      <c r="D975" s="14">
        <v>4.8</v>
      </c>
      <c r="E975" s="14">
        <v>2.5</v>
      </c>
      <c r="F975" s="14">
        <v>141.2</v>
      </c>
      <c r="G975" s="14">
        <v>62.7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5">
        <v>0</v>
      </c>
      <c r="N975" s="16"/>
    </row>
    <row r="976" spans="1:14" ht="18.75">
      <c r="A976" s="12">
        <v>18</v>
      </c>
      <c r="B976" s="13">
        <v>0</v>
      </c>
      <c r="C976" s="14">
        <v>7.5</v>
      </c>
      <c r="D976" s="14">
        <v>12.9</v>
      </c>
      <c r="E976" s="14">
        <v>1.1</v>
      </c>
      <c r="F976" s="14">
        <v>3.6</v>
      </c>
      <c r="G976" s="14">
        <v>2.6</v>
      </c>
      <c r="H976" s="14">
        <v>0</v>
      </c>
      <c r="I976" s="14">
        <v>18.9</v>
      </c>
      <c r="J976" s="14">
        <v>0</v>
      </c>
      <c r="K976" s="14">
        <v>0</v>
      </c>
      <c r="L976" s="14">
        <v>0</v>
      </c>
      <c r="M976" s="15">
        <v>6.2</v>
      </c>
      <c r="N976" s="16"/>
    </row>
    <row r="977" spans="1:14" ht="18.75">
      <c r="A977" s="12">
        <v>19</v>
      </c>
      <c r="B977" s="13">
        <v>2.3</v>
      </c>
      <c r="C977" s="14">
        <v>0</v>
      </c>
      <c r="D977" s="14">
        <v>13</v>
      </c>
      <c r="E977" s="14">
        <v>16</v>
      </c>
      <c r="F977" s="14">
        <v>0</v>
      </c>
      <c r="G977" s="14">
        <v>0.9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5">
        <v>0</v>
      </c>
      <c r="N977" s="16"/>
    </row>
    <row r="978" spans="1:14" ht="18.75">
      <c r="A978" s="12">
        <v>20</v>
      </c>
      <c r="B978" s="13">
        <v>0</v>
      </c>
      <c r="C978" s="14">
        <v>0</v>
      </c>
      <c r="D978" s="14">
        <v>0</v>
      </c>
      <c r="E978" s="14">
        <v>33.6</v>
      </c>
      <c r="F978" s="14">
        <v>17.1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5">
        <v>0</v>
      </c>
      <c r="N978" s="16"/>
    </row>
    <row r="979" spans="1:14" ht="18.75">
      <c r="A979" s="12">
        <v>21</v>
      </c>
      <c r="B979" s="13">
        <v>0</v>
      </c>
      <c r="C979" s="14">
        <v>0</v>
      </c>
      <c r="D979" s="14">
        <v>7.2</v>
      </c>
      <c r="E979" s="14">
        <v>37.6</v>
      </c>
      <c r="F979" s="14">
        <v>13.2</v>
      </c>
      <c r="G979" s="14">
        <v>11.3</v>
      </c>
      <c r="H979" s="14">
        <v>15.2</v>
      </c>
      <c r="I979" s="14">
        <v>0</v>
      </c>
      <c r="J979" s="14">
        <v>0</v>
      </c>
      <c r="K979" s="14">
        <v>0</v>
      </c>
      <c r="L979" s="14">
        <v>0</v>
      </c>
      <c r="M979" s="15">
        <v>0</v>
      </c>
      <c r="N979" s="16"/>
    </row>
    <row r="980" spans="1:14" ht="18.75">
      <c r="A980" s="12">
        <v>22</v>
      </c>
      <c r="B980" s="13">
        <v>0</v>
      </c>
      <c r="C980" s="14">
        <v>0</v>
      </c>
      <c r="D980" s="14">
        <v>0</v>
      </c>
      <c r="E980" s="14">
        <v>0</v>
      </c>
      <c r="F980" s="14">
        <v>43.8</v>
      </c>
      <c r="G980" s="14">
        <v>0</v>
      </c>
      <c r="H980" s="14">
        <v>0.8</v>
      </c>
      <c r="I980" s="14">
        <v>0</v>
      </c>
      <c r="J980" s="14">
        <v>0</v>
      </c>
      <c r="K980" s="14">
        <v>0</v>
      </c>
      <c r="L980" s="14">
        <v>0</v>
      </c>
      <c r="M980" s="15">
        <v>0</v>
      </c>
      <c r="N980" s="16"/>
    </row>
    <row r="981" spans="1:14" ht="18.75">
      <c r="A981" s="12">
        <v>23</v>
      </c>
      <c r="B981" s="13">
        <v>0</v>
      </c>
      <c r="C981" s="14">
        <v>27.1</v>
      </c>
      <c r="D981" s="14">
        <v>1.1</v>
      </c>
      <c r="E981" s="14">
        <v>24.8</v>
      </c>
      <c r="F981" s="14">
        <v>0.6</v>
      </c>
      <c r="G981" s="14">
        <v>0</v>
      </c>
      <c r="H981" s="14">
        <v>27.2</v>
      </c>
      <c r="I981" s="14">
        <v>0</v>
      </c>
      <c r="J981" s="14">
        <v>0</v>
      </c>
      <c r="K981" s="14">
        <v>0</v>
      </c>
      <c r="L981" s="14">
        <v>0</v>
      </c>
      <c r="M981" s="15">
        <v>0</v>
      </c>
      <c r="N981" s="16"/>
    </row>
    <row r="982" spans="1:14" ht="18.75">
      <c r="A982" s="12">
        <v>24</v>
      </c>
      <c r="B982" s="13">
        <v>8.5</v>
      </c>
      <c r="C982" s="14">
        <v>5.6</v>
      </c>
      <c r="D982" s="14">
        <v>3.4</v>
      </c>
      <c r="E982" s="14">
        <v>12.5</v>
      </c>
      <c r="F982" s="14">
        <v>9.8</v>
      </c>
      <c r="G982" s="14">
        <v>0</v>
      </c>
      <c r="H982" s="14">
        <v>11.3</v>
      </c>
      <c r="I982" s="14">
        <v>0</v>
      </c>
      <c r="J982" s="14">
        <v>0</v>
      </c>
      <c r="K982" s="14">
        <v>0</v>
      </c>
      <c r="L982" s="14">
        <v>0</v>
      </c>
      <c r="M982" s="15">
        <v>0</v>
      </c>
      <c r="N982" s="16"/>
    </row>
    <row r="983" spans="1:14" ht="18.75">
      <c r="A983" s="12">
        <v>25</v>
      </c>
      <c r="B983" s="13">
        <v>24.1</v>
      </c>
      <c r="C983" s="14">
        <v>1.8</v>
      </c>
      <c r="D983" s="14">
        <v>11.3</v>
      </c>
      <c r="E983" s="14">
        <v>2</v>
      </c>
      <c r="F983" s="14">
        <v>0.3</v>
      </c>
      <c r="G983" s="14">
        <v>0</v>
      </c>
      <c r="H983" s="14">
        <v>0.3</v>
      </c>
      <c r="I983" s="14">
        <v>0</v>
      </c>
      <c r="J983" s="14">
        <v>0</v>
      </c>
      <c r="K983" s="14">
        <v>0</v>
      </c>
      <c r="L983" s="14">
        <v>0</v>
      </c>
      <c r="M983" s="15">
        <v>0</v>
      </c>
      <c r="N983" s="16"/>
    </row>
    <row r="984" spans="1:14" ht="18.75">
      <c r="A984" s="12">
        <v>26</v>
      </c>
      <c r="B984" s="13">
        <v>0.1</v>
      </c>
      <c r="C984" s="14">
        <v>0.9</v>
      </c>
      <c r="D984" s="14">
        <v>12.9</v>
      </c>
      <c r="E984" s="14">
        <v>14.1</v>
      </c>
      <c r="F984" s="14">
        <v>0.3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5">
        <v>0</v>
      </c>
      <c r="N984" s="16"/>
    </row>
    <row r="985" spans="1:14" ht="18.75">
      <c r="A985" s="12">
        <v>27</v>
      </c>
      <c r="B985" s="13">
        <v>3.6</v>
      </c>
      <c r="C985" s="14">
        <v>1.1</v>
      </c>
      <c r="D985" s="14">
        <v>3.8</v>
      </c>
      <c r="E985" s="14">
        <v>1.2</v>
      </c>
      <c r="F985" s="14">
        <v>26.7</v>
      </c>
      <c r="G985" s="14">
        <v>8.1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5">
        <v>0</v>
      </c>
      <c r="N985" s="16"/>
    </row>
    <row r="986" spans="1:14" ht="18.75">
      <c r="A986" s="12">
        <v>28</v>
      </c>
      <c r="B986" s="13">
        <v>5</v>
      </c>
      <c r="C986" s="14">
        <v>0</v>
      </c>
      <c r="D986" s="14">
        <v>3.4</v>
      </c>
      <c r="E986" s="14">
        <v>0.6</v>
      </c>
      <c r="F986" s="14">
        <v>1.4</v>
      </c>
      <c r="G986" s="14">
        <v>0.8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5">
        <v>0</v>
      </c>
      <c r="N986" s="16"/>
    </row>
    <row r="987" spans="1:14" ht="18.75">
      <c r="A987" s="12">
        <v>29</v>
      </c>
      <c r="B987" s="13">
        <v>0</v>
      </c>
      <c r="C987" s="14">
        <v>20.5</v>
      </c>
      <c r="D987" s="14">
        <v>3.9</v>
      </c>
      <c r="E987" s="14">
        <v>0</v>
      </c>
      <c r="F987" s="14">
        <v>1.3</v>
      </c>
      <c r="G987" s="14">
        <v>19.5</v>
      </c>
      <c r="H987" s="14">
        <v>0</v>
      </c>
      <c r="I987" s="14">
        <v>0</v>
      </c>
      <c r="J987" s="14">
        <v>1.7</v>
      </c>
      <c r="K987" s="14">
        <v>0</v>
      </c>
      <c r="L987" s="14"/>
      <c r="M987" s="15">
        <v>0</v>
      </c>
      <c r="N987" s="16"/>
    </row>
    <row r="988" spans="1:14" ht="18.75">
      <c r="A988" s="12">
        <v>30</v>
      </c>
      <c r="B988" s="13">
        <v>0</v>
      </c>
      <c r="C988" s="14">
        <v>5.2</v>
      </c>
      <c r="D988" s="14">
        <v>0</v>
      </c>
      <c r="E988" s="14">
        <v>1.1</v>
      </c>
      <c r="F988" s="14">
        <v>8.7</v>
      </c>
      <c r="G988" s="14">
        <v>0</v>
      </c>
      <c r="H988" s="14">
        <v>0</v>
      </c>
      <c r="I988" s="14">
        <v>0</v>
      </c>
      <c r="J988" s="14">
        <v>3.1</v>
      </c>
      <c r="K988" s="14">
        <v>0</v>
      </c>
      <c r="L988" s="14"/>
      <c r="M988" s="15">
        <v>0</v>
      </c>
      <c r="N988" s="16"/>
    </row>
    <row r="989" spans="1:14" ht="18.75">
      <c r="A989" s="17">
        <v>31</v>
      </c>
      <c r="B989" s="36"/>
      <c r="C989" s="37">
        <v>0</v>
      </c>
      <c r="D989" s="37"/>
      <c r="E989" s="37">
        <v>0</v>
      </c>
      <c r="F989" s="14">
        <v>1.2</v>
      </c>
      <c r="G989" s="37"/>
      <c r="H989" s="37">
        <v>0</v>
      </c>
      <c r="I989" s="37"/>
      <c r="J989" s="14">
        <v>0</v>
      </c>
      <c r="K989" s="14">
        <v>0</v>
      </c>
      <c r="L989" s="37"/>
      <c r="M989" s="15">
        <v>0</v>
      </c>
      <c r="N989" s="21"/>
    </row>
    <row r="990" spans="1:15" ht="18.75">
      <c r="A990" s="49" t="s">
        <v>14</v>
      </c>
      <c r="B990" s="57">
        <f aca="true" t="shared" si="51" ref="B990:M990">SUM(B959:B989)</f>
        <v>124.9</v>
      </c>
      <c r="C990" s="9">
        <f t="shared" si="51"/>
        <v>179.29999999999998</v>
      </c>
      <c r="D990" s="9">
        <f t="shared" si="51"/>
        <v>106.30000000000001</v>
      </c>
      <c r="E990" s="9">
        <f t="shared" si="51"/>
        <v>172.29999999999998</v>
      </c>
      <c r="F990" s="9">
        <f t="shared" si="51"/>
        <v>345.5</v>
      </c>
      <c r="G990" s="9">
        <f t="shared" si="51"/>
        <v>286.1</v>
      </c>
      <c r="H990" s="9">
        <f t="shared" si="51"/>
        <v>81.1</v>
      </c>
      <c r="I990" s="9">
        <f t="shared" si="51"/>
        <v>35.599999999999994</v>
      </c>
      <c r="J990" s="9">
        <f t="shared" si="51"/>
        <v>15.699999999999998</v>
      </c>
      <c r="K990" s="9">
        <f t="shared" si="51"/>
        <v>29.8</v>
      </c>
      <c r="L990" s="9">
        <f t="shared" si="51"/>
        <v>0.3</v>
      </c>
      <c r="M990" s="10">
        <f t="shared" si="51"/>
        <v>6.2</v>
      </c>
      <c r="N990" s="23">
        <f>SUM(B990:M990)</f>
        <v>1383.1</v>
      </c>
      <c r="O990" s="1" t="s">
        <v>15</v>
      </c>
    </row>
    <row r="991" spans="1:15" ht="18.75">
      <c r="A991" s="58" t="s">
        <v>16</v>
      </c>
      <c r="B991" s="59">
        <f aca="true" t="shared" si="52" ref="B991:M991">AVERAGE(B959:B989)</f>
        <v>4.163333333333333</v>
      </c>
      <c r="C991" s="34">
        <f t="shared" si="52"/>
        <v>5.783870967741935</v>
      </c>
      <c r="D991" s="34">
        <f t="shared" si="52"/>
        <v>3.543333333333334</v>
      </c>
      <c r="E991" s="34">
        <f t="shared" si="52"/>
        <v>5.558064516129032</v>
      </c>
      <c r="F991" s="34">
        <f t="shared" si="52"/>
        <v>11.14516129032258</v>
      </c>
      <c r="G991" s="34">
        <f t="shared" si="52"/>
        <v>9.536666666666667</v>
      </c>
      <c r="H991" s="34">
        <f t="shared" si="52"/>
        <v>2.616129032258064</v>
      </c>
      <c r="I991" s="34">
        <f t="shared" si="52"/>
        <v>1.1866666666666665</v>
      </c>
      <c r="J991" s="34">
        <f t="shared" si="52"/>
        <v>0.5064516129032257</v>
      </c>
      <c r="K991" s="34">
        <f t="shared" si="52"/>
        <v>0.9612903225806452</v>
      </c>
      <c r="L991" s="34">
        <f t="shared" si="52"/>
        <v>0.010714285714285714</v>
      </c>
      <c r="M991" s="35">
        <f t="shared" si="52"/>
        <v>0.2</v>
      </c>
      <c r="N991" s="42">
        <f>AVERAGE(B991:M991)</f>
        <v>3.7676401689708143</v>
      </c>
      <c r="O991" s="1" t="s">
        <v>17</v>
      </c>
    </row>
    <row r="992" spans="1:15" ht="18.75">
      <c r="A992" s="52" t="s">
        <v>18</v>
      </c>
      <c r="B992" s="53">
        <f>COUNTIF(B959:B989,"&gt;0")</f>
        <v>11</v>
      </c>
      <c r="C992" s="53">
        <f>COUNTIF(C959:C989,"&gt;0")</f>
        <v>18</v>
      </c>
      <c r="D992" s="53">
        <f>COUNTIF(D959:D989,"&gt;0")</f>
        <v>18</v>
      </c>
      <c r="E992" s="53">
        <f>COUNTIF(E959:E989,"&gt;0")</f>
        <v>18</v>
      </c>
      <c r="F992" s="53">
        <f>COUNTIF(F959:F989,"&gt;0")</f>
        <v>19</v>
      </c>
      <c r="G992" s="53">
        <f aca="true" t="shared" si="53" ref="G992:M992">COUNTIF(G959:G989,"&gt;0")</f>
        <v>15</v>
      </c>
      <c r="H992" s="53">
        <f t="shared" si="53"/>
        <v>9</v>
      </c>
      <c r="I992" s="53">
        <f t="shared" si="53"/>
        <v>3</v>
      </c>
      <c r="J992" s="53">
        <f t="shared" si="53"/>
        <v>4</v>
      </c>
      <c r="K992" s="53">
        <f t="shared" si="53"/>
        <v>3</v>
      </c>
      <c r="L992" s="53">
        <f t="shared" si="53"/>
        <v>1</v>
      </c>
      <c r="M992" s="55">
        <f t="shared" si="53"/>
        <v>1</v>
      </c>
      <c r="N992" s="52">
        <f>SUM(B992:M992)</f>
        <v>120</v>
      </c>
      <c r="O992" s="1" t="s">
        <v>18</v>
      </c>
    </row>
    <row r="993" spans="1:15" ht="18.75">
      <c r="A993" s="30" t="s">
        <v>22</v>
      </c>
      <c r="C993" s="31"/>
      <c r="D993" s="32" t="s">
        <v>19</v>
      </c>
      <c r="E993" s="69"/>
      <c r="F993" s="69"/>
      <c r="I993" s="32" t="s">
        <v>29</v>
      </c>
      <c r="K993" s="31"/>
      <c r="L993" s="32" t="s">
        <v>19</v>
      </c>
      <c r="M993" s="69"/>
      <c r="N993" s="69"/>
      <c r="O993" s="65"/>
    </row>
    <row r="994" spans="1:15" ht="18.75">
      <c r="A994" s="30" t="s">
        <v>23</v>
      </c>
      <c r="C994" s="31"/>
      <c r="D994" s="32" t="s">
        <v>19</v>
      </c>
      <c r="E994" s="66"/>
      <c r="F994" s="66"/>
      <c r="I994" s="32" t="s">
        <v>30</v>
      </c>
      <c r="K994" s="31"/>
      <c r="L994" s="32" t="s">
        <v>19</v>
      </c>
      <c r="M994" s="66"/>
      <c r="N994" s="66"/>
      <c r="O994" s="65"/>
    </row>
    <row r="995" spans="1:15" ht="18.75">
      <c r="A995" s="30" t="s">
        <v>24</v>
      </c>
      <c r="C995" s="31"/>
      <c r="D995" s="32" t="s">
        <v>19</v>
      </c>
      <c r="E995" s="66"/>
      <c r="F995" s="66"/>
      <c r="I995" s="32" t="s">
        <v>31</v>
      </c>
      <c r="K995" s="31"/>
      <c r="L995" s="32" t="s">
        <v>19</v>
      </c>
      <c r="M995" s="66"/>
      <c r="N995" s="66"/>
      <c r="O995" s="65"/>
    </row>
    <row r="996" spans="1:15" ht="18.75">
      <c r="A996" s="30" t="s">
        <v>25</v>
      </c>
      <c r="C996" s="31"/>
      <c r="D996" s="32" t="s">
        <v>19</v>
      </c>
      <c r="E996" s="66"/>
      <c r="F996" s="66"/>
      <c r="I996" s="32" t="s">
        <v>32</v>
      </c>
      <c r="K996" s="31"/>
      <c r="L996" s="32" t="s">
        <v>19</v>
      </c>
      <c r="M996" s="66"/>
      <c r="N996" s="66"/>
      <c r="O996" s="65"/>
    </row>
    <row r="997" spans="1:15" ht="18.75">
      <c r="A997" s="30" t="s">
        <v>26</v>
      </c>
      <c r="C997" s="31"/>
      <c r="D997" s="32" t="s">
        <v>19</v>
      </c>
      <c r="E997" s="66"/>
      <c r="F997" s="66"/>
      <c r="I997" s="32" t="s">
        <v>33</v>
      </c>
      <c r="K997" s="31"/>
      <c r="L997" s="32" t="s">
        <v>19</v>
      </c>
      <c r="M997" s="66"/>
      <c r="N997" s="66"/>
      <c r="O997" s="65"/>
    </row>
    <row r="998" spans="1:15" ht="18.75">
      <c r="A998" s="30" t="s">
        <v>27</v>
      </c>
      <c r="C998" s="31"/>
      <c r="D998" s="32" t="s">
        <v>19</v>
      </c>
      <c r="E998" s="66"/>
      <c r="F998" s="66"/>
      <c r="I998" s="32" t="s">
        <v>34</v>
      </c>
      <c r="K998" s="31"/>
      <c r="L998" s="32" t="s">
        <v>19</v>
      </c>
      <c r="M998" s="66"/>
      <c r="N998" s="66"/>
      <c r="O998" s="65"/>
    </row>
    <row r="999" spans="1:6" ht="18.75">
      <c r="A999" s="30" t="s">
        <v>28</v>
      </c>
      <c r="C999" s="31"/>
      <c r="D999" s="32" t="s">
        <v>19</v>
      </c>
      <c r="E999" s="66"/>
      <c r="F999" s="66"/>
    </row>
    <row r="1001" spans="1:15" ht="18.75">
      <c r="A1001" s="67" t="s">
        <v>20</v>
      </c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</row>
    <row r="1002" spans="1:15" ht="18.75">
      <c r="A1002" s="67" t="s">
        <v>61</v>
      </c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</row>
    <row r="1003" spans="1:15" ht="18.75">
      <c r="A1003" s="68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</row>
    <row r="1004" spans="1:14" ht="18.75">
      <c r="A1004" s="2" t="s">
        <v>0</v>
      </c>
      <c r="B1004" s="3" t="s">
        <v>1</v>
      </c>
      <c r="C1004" s="4" t="s">
        <v>2</v>
      </c>
      <c r="D1004" s="4" t="s">
        <v>3</v>
      </c>
      <c r="E1004" s="4" t="s">
        <v>4</v>
      </c>
      <c r="F1004" s="4" t="s">
        <v>5</v>
      </c>
      <c r="G1004" s="4" t="s">
        <v>6</v>
      </c>
      <c r="H1004" s="4" t="s">
        <v>7</v>
      </c>
      <c r="I1004" s="4" t="s">
        <v>8</v>
      </c>
      <c r="J1004" s="4" t="s">
        <v>9</v>
      </c>
      <c r="K1004" s="4" t="s">
        <v>10</v>
      </c>
      <c r="L1004" s="4" t="s">
        <v>11</v>
      </c>
      <c r="M1004" s="5" t="s">
        <v>12</v>
      </c>
      <c r="N1004" s="6" t="s">
        <v>13</v>
      </c>
    </row>
    <row r="1005" spans="1:14" ht="18.75">
      <c r="A1005" s="22">
        <v>1</v>
      </c>
      <c r="B1005" s="8">
        <v>0</v>
      </c>
      <c r="C1005" s="9">
        <v>0</v>
      </c>
      <c r="D1005" s="9">
        <v>1.9</v>
      </c>
      <c r="E1005" s="9">
        <v>16.9</v>
      </c>
      <c r="F1005" s="9">
        <v>0</v>
      </c>
      <c r="G1005" s="9">
        <v>0</v>
      </c>
      <c r="H1005" s="9">
        <v>0</v>
      </c>
      <c r="I1005" s="9">
        <v>0</v>
      </c>
      <c r="J1005" s="14">
        <v>0</v>
      </c>
      <c r="K1005" s="14">
        <v>0</v>
      </c>
      <c r="L1005" s="14">
        <v>0</v>
      </c>
      <c r="M1005" s="48">
        <v>0</v>
      </c>
      <c r="N1005" s="49"/>
    </row>
    <row r="1006" spans="1:14" ht="18.75">
      <c r="A1006" s="12">
        <v>2</v>
      </c>
      <c r="B1006" s="13">
        <v>0</v>
      </c>
      <c r="C1006" s="14">
        <v>0</v>
      </c>
      <c r="D1006" s="14">
        <v>17</v>
      </c>
      <c r="E1006" s="14">
        <v>0.9</v>
      </c>
      <c r="F1006" s="14">
        <v>0</v>
      </c>
      <c r="G1006" s="14">
        <v>25</v>
      </c>
      <c r="H1006" s="14">
        <v>0</v>
      </c>
      <c r="I1006" s="14">
        <v>4.4</v>
      </c>
      <c r="J1006" s="14">
        <v>0</v>
      </c>
      <c r="K1006" s="14">
        <v>0</v>
      </c>
      <c r="L1006" s="14">
        <v>0</v>
      </c>
      <c r="M1006" s="48">
        <v>0</v>
      </c>
      <c r="N1006" s="50"/>
    </row>
    <row r="1007" spans="1:14" ht="18.75">
      <c r="A1007" s="12">
        <v>3</v>
      </c>
      <c r="B1007" s="13">
        <v>0</v>
      </c>
      <c r="C1007" s="14">
        <v>0</v>
      </c>
      <c r="D1007" s="14">
        <v>4.7</v>
      </c>
      <c r="E1007" s="14">
        <v>0</v>
      </c>
      <c r="F1007" s="14">
        <v>13.6</v>
      </c>
      <c r="G1007" s="14">
        <v>5.9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48">
        <v>0</v>
      </c>
      <c r="N1007" s="50"/>
    </row>
    <row r="1008" spans="1:14" ht="18.75">
      <c r="A1008" s="12">
        <v>4</v>
      </c>
      <c r="B1008" s="13">
        <v>0</v>
      </c>
      <c r="C1008" s="14">
        <v>0</v>
      </c>
      <c r="D1008" s="14">
        <v>0</v>
      </c>
      <c r="E1008" s="14">
        <v>1.1</v>
      </c>
      <c r="F1008" s="14">
        <v>123.1</v>
      </c>
      <c r="G1008" s="14">
        <v>0</v>
      </c>
      <c r="H1008" s="14">
        <v>19.7</v>
      </c>
      <c r="I1008" s="14">
        <v>0</v>
      </c>
      <c r="J1008" s="14">
        <v>0</v>
      </c>
      <c r="K1008" s="14">
        <v>0</v>
      </c>
      <c r="L1008" s="14">
        <v>0</v>
      </c>
      <c r="M1008" s="48">
        <v>0</v>
      </c>
      <c r="N1008" s="50"/>
    </row>
    <row r="1009" spans="1:14" ht="18.75">
      <c r="A1009" s="12">
        <v>5</v>
      </c>
      <c r="B1009" s="13">
        <v>0</v>
      </c>
      <c r="C1009" s="14">
        <v>0</v>
      </c>
      <c r="D1009" s="14">
        <v>4.1</v>
      </c>
      <c r="E1009" s="14">
        <v>2.3</v>
      </c>
      <c r="F1009" s="56">
        <v>0.8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48">
        <v>0</v>
      </c>
      <c r="N1009" s="50"/>
    </row>
    <row r="1010" spans="1:14" ht="18.75">
      <c r="A1010" s="12">
        <v>6</v>
      </c>
      <c r="B1010" s="13">
        <v>0</v>
      </c>
      <c r="C1010" s="14">
        <v>0</v>
      </c>
      <c r="D1010" s="14">
        <v>0</v>
      </c>
      <c r="E1010" s="14">
        <v>0</v>
      </c>
      <c r="F1010" s="14">
        <v>0</v>
      </c>
      <c r="G1010" s="14">
        <v>0</v>
      </c>
      <c r="H1010" s="14">
        <v>0</v>
      </c>
      <c r="I1010" s="14">
        <v>12.4</v>
      </c>
      <c r="J1010" s="14">
        <v>0</v>
      </c>
      <c r="K1010" s="14">
        <v>0</v>
      </c>
      <c r="L1010" s="14">
        <v>0</v>
      </c>
      <c r="M1010" s="48">
        <v>0</v>
      </c>
      <c r="N1010" s="50"/>
    </row>
    <row r="1011" spans="1:14" ht="18.75">
      <c r="A1011" s="12">
        <v>7</v>
      </c>
      <c r="B1011" s="13">
        <v>0</v>
      </c>
      <c r="C1011" s="14">
        <v>0</v>
      </c>
      <c r="D1011" s="14">
        <v>2.6</v>
      </c>
      <c r="E1011" s="14">
        <v>0</v>
      </c>
      <c r="F1011" s="14">
        <v>0</v>
      </c>
      <c r="G1011" s="14">
        <v>0</v>
      </c>
      <c r="H1011" s="14">
        <v>3.4</v>
      </c>
      <c r="I1011" s="14">
        <v>0</v>
      </c>
      <c r="J1011" s="14">
        <v>0</v>
      </c>
      <c r="K1011" s="14">
        <v>0</v>
      </c>
      <c r="L1011" s="14">
        <v>0</v>
      </c>
      <c r="M1011" s="48">
        <v>0</v>
      </c>
      <c r="N1011" s="50"/>
    </row>
    <row r="1012" spans="1:14" ht="18.75">
      <c r="A1012" s="12">
        <v>8</v>
      </c>
      <c r="B1012" s="13">
        <v>0</v>
      </c>
      <c r="C1012" s="14">
        <v>0</v>
      </c>
      <c r="D1012" s="14">
        <v>0</v>
      </c>
      <c r="E1012" s="14">
        <v>7.9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48">
        <v>0</v>
      </c>
      <c r="N1012" s="50"/>
    </row>
    <row r="1013" spans="1:14" ht="18.75">
      <c r="A1013" s="12">
        <v>9</v>
      </c>
      <c r="B1013" s="13">
        <v>0</v>
      </c>
      <c r="C1013" s="14">
        <v>0</v>
      </c>
      <c r="D1013" s="14">
        <v>0</v>
      </c>
      <c r="E1013" s="14">
        <v>2.4</v>
      </c>
      <c r="F1013" s="14">
        <v>9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48">
        <v>0</v>
      </c>
      <c r="N1013" s="50"/>
    </row>
    <row r="1014" spans="1:14" ht="18.75">
      <c r="A1014" s="12">
        <v>10</v>
      </c>
      <c r="B1014" s="13">
        <v>0</v>
      </c>
      <c r="C1014" s="14">
        <v>0</v>
      </c>
      <c r="D1014" s="14">
        <v>0</v>
      </c>
      <c r="E1014" s="14">
        <v>0</v>
      </c>
      <c r="F1014" s="14">
        <v>17.1</v>
      </c>
      <c r="G1014" s="14">
        <v>2.3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48">
        <v>0</v>
      </c>
      <c r="N1014" s="50"/>
    </row>
    <row r="1015" spans="1:14" ht="18.75">
      <c r="A1015" s="12">
        <v>11</v>
      </c>
      <c r="B1015" s="13">
        <v>0</v>
      </c>
      <c r="C1015" s="14">
        <v>5.6</v>
      </c>
      <c r="D1015" s="14">
        <v>0</v>
      </c>
      <c r="E1015" s="14">
        <v>0</v>
      </c>
      <c r="F1015" s="14">
        <v>2.2</v>
      </c>
      <c r="G1015" s="14">
        <v>1.2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48">
        <v>0</v>
      </c>
      <c r="N1015" s="50"/>
    </row>
    <row r="1016" spans="1:14" ht="18.75">
      <c r="A1016" s="12">
        <v>12</v>
      </c>
      <c r="B1016" s="13">
        <v>0</v>
      </c>
      <c r="C1016" s="14">
        <v>0</v>
      </c>
      <c r="D1016" s="14">
        <v>0</v>
      </c>
      <c r="E1016" s="14">
        <v>0</v>
      </c>
      <c r="F1016" s="14">
        <v>2.2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48">
        <v>0</v>
      </c>
      <c r="N1016" s="50"/>
    </row>
    <row r="1017" spans="1:14" ht="18.75">
      <c r="A1017" s="12">
        <v>13</v>
      </c>
      <c r="B1017" s="13">
        <v>0</v>
      </c>
      <c r="C1017" s="14">
        <v>20.4</v>
      </c>
      <c r="D1017" s="14">
        <v>0</v>
      </c>
      <c r="E1017" s="14">
        <v>0</v>
      </c>
      <c r="F1017" s="14">
        <v>0</v>
      </c>
      <c r="G1017" s="14">
        <v>15.8</v>
      </c>
      <c r="H1017" s="14">
        <v>1.1</v>
      </c>
      <c r="I1017" s="14">
        <v>0</v>
      </c>
      <c r="J1017" s="14">
        <v>0</v>
      </c>
      <c r="K1017" s="14">
        <v>0</v>
      </c>
      <c r="L1017" s="14">
        <v>0</v>
      </c>
      <c r="M1017" s="15">
        <v>0</v>
      </c>
      <c r="N1017" s="16"/>
    </row>
    <row r="1018" spans="1:14" ht="18.75">
      <c r="A1018" s="12">
        <v>14</v>
      </c>
      <c r="B1018" s="13">
        <v>0</v>
      </c>
      <c r="C1018" s="14">
        <v>0</v>
      </c>
      <c r="D1018" s="14">
        <v>0.5</v>
      </c>
      <c r="E1018" s="14">
        <v>13</v>
      </c>
      <c r="F1018" s="14">
        <v>14.8</v>
      </c>
      <c r="G1018" s="14">
        <v>0</v>
      </c>
      <c r="H1018" s="14">
        <v>2.9</v>
      </c>
      <c r="I1018" s="14">
        <v>0</v>
      </c>
      <c r="J1018" s="14">
        <v>0</v>
      </c>
      <c r="K1018" s="14">
        <v>0</v>
      </c>
      <c r="L1018" s="14">
        <v>0</v>
      </c>
      <c r="M1018" s="15">
        <v>0</v>
      </c>
      <c r="N1018" s="16"/>
    </row>
    <row r="1019" spans="1:14" ht="18.75">
      <c r="A1019" s="12">
        <v>15</v>
      </c>
      <c r="B1019" s="13">
        <v>0</v>
      </c>
      <c r="C1019" s="14">
        <v>0</v>
      </c>
      <c r="D1019" s="14">
        <v>0</v>
      </c>
      <c r="E1019" s="14">
        <v>0</v>
      </c>
      <c r="F1019" s="14">
        <v>41.9</v>
      </c>
      <c r="G1019" s="14">
        <v>0</v>
      </c>
      <c r="H1019" s="14">
        <v>1.6</v>
      </c>
      <c r="I1019" s="14">
        <v>0</v>
      </c>
      <c r="J1019" s="14">
        <v>0</v>
      </c>
      <c r="K1019" s="14">
        <v>0</v>
      </c>
      <c r="L1019" s="14">
        <v>0</v>
      </c>
      <c r="M1019" s="15">
        <v>0</v>
      </c>
      <c r="N1019" s="16"/>
    </row>
    <row r="1020" spans="1:14" ht="18.75">
      <c r="A1020" s="12">
        <v>16</v>
      </c>
      <c r="B1020" s="13">
        <v>0</v>
      </c>
      <c r="C1020" s="14">
        <v>0.2</v>
      </c>
      <c r="D1020" s="14">
        <v>0</v>
      </c>
      <c r="E1020" s="14">
        <v>0</v>
      </c>
      <c r="F1020" s="14">
        <v>14.3</v>
      </c>
      <c r="G1020" s="14">
        <v>2.5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5">
        <v>0</v>
      </c>
      <c r="N1020" s="16"/>
    </row>
    <row r="1021" spans="1:14" ht="18.75">
      <c r="A1021" s="12">
        <v>17</v>
      </c>
      <c r="B1021" s="13">
        <v>14.3</v>
      </c>
      <c r="C1021" s="14">
        <v>0</v>
      </c>
      <c r="D1021" s="14">
        <v>0</v>
      </c>
      <c r="E1021" s="14">
        <v>0</v>
      </c>
      <c r="F1021" s="14">
        <v>0.2</v>
      </c>
      <c r="G1021" s="14">
        <v>7.4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5">
        <v>0</v>
      </c>
      <c r="N1021" s="16"/>
    </row>
    <row r="1022" spans="1:14" ht="18.75">
      <c r="A1022" s="12">
        <v>18</v>
      </c>
      <c r="B1022" s="13">
        <v>0</v>
      </c>
      <c r="C1022" s="14">
        <v>0</v>
      </c>
      <c r="D1022" s="14">
        <v>0</v>
      </c>
      <c r="E1022" s="14">
        <v>0</v>
      </c>
      <c r="F1022" s="14">
        <v>1.2</v>
      </c>
      <c r="G1022" s="14">
        <v>10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5">
        <v>0</v>
      </c>
      <c r="N1022" s="16"/>
    </row>
    <row r="1023" spans="1:14" ht="18.75">
      <c r="A1023" s="12">
        <v>19</v>
      </c>
      <c r="B1023" s="13">
        <v>0</v>
      </c>
      <c r="C1023" s="14">
        <v>0</v>
      </c>
      <c r="D1023" s="14">
        <v>0</v>
      </c>
      <c r="E1023" s="14">
        <v>0</v>
      </c>
      <c r="F1023" s="14">
        <v>0</v>
      </c>
      <c r="G1023" s="14">
        <v>4.3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5">
        <v>0</v>
      </c>
      <c r="N1023" s="16"/>
    </row>
    <row r="1024" spans="1:14" ht="18.75">
      <c r="A1024" s="12">
        <v>20</v>
      </c>
      <c r="B1024" s="13">
        <v>0</v>
      </c>
      <c r="C1024" s="14">
        <v>0</v>
      </c>
      <c r="D1024" s="14">
        <v>0</v>
      </c>
      <c r="E1024" s="14">
        <v>5.2</v>
      </c>
      <c r="F1024" s="14">
        <v>27.3</v>
      </c>
      <c r="G1024" s="14">
        <v>0.9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5">
        <v>0</v>
      </c>
      <c r="N1024" s="16"/>
    </row>
    <row r="1025" spans="1:14" ht="18.75">
      <c r="A1025" s="12">
        <v>21</v>
      </c>
      <c r="B1025" s="13">
        <v>7.2</v>
      </c>
      <c r="C1025" s="14">
        <v>3.1</v>
      </c>
      <c r="D1025" s="14">
        <v>0</v>
      </c>
      <c r="E1025" s="14">
        <v>7.9</v>
      </c>
      <c r="F1025" s="14">
        <v>3.2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5">
        <v>0</v>
      </c>
      <c r="N1025" s="16"/>
    </row>
    <row r="1026" spans="1:14" ht="18.75">
      <c r="A1026" s="12">
        <v>22</v>
      </c>
      <c r="B1026" s="13">
        <v>0</v>
      </c>
      <c r="C1026" s="14">
        <v>2.7</v>
      </c>
      <c r="D1026" s="14">
        <v>0</v>
      </c>
      <c r="E1026" s="14">
        <v>0</v>
      </c>
      <c r="F1026" s="14">
        <v>11.4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5">
        <v>0</v>
      </c>
      <c r="N1026" s="16"/>
    </row>
    <row r="1027" spans="1:14" ht="18.75">
      <c r="A1027" s="12">
        <v>23</v>
      </c>
      <c r="B1027" s="13">
        <v>0</v>
      </c>
      <c r="C1027" s="14">
        <v>0</v>
      </c>
      <c r="D1027" s="14">
        <v>0</v>
      </c>
      <c r="E1027" s="14">
        <v>26.5</v>
      </c>
      <c r="F1027" s="14">
        <v>17.6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5">
        <v>0</v>
      </c>
      <c r="N1027" s="16"/>
    </row>
    <row r="1028" spans="1:14" ht="18.75">
      <c r="A1028" s="12">
        <v>24</v>
      </c>
      <c r="B1028" s="13">
        <v>0</v>
      </c>
      <c r="C1028" s="14">
        <v>15.9</v>
      </c>
      <c r="D1028" s="14">
        <v>0.3</v>
      </c>
      <c r="E1028" s="14">
        <v>6.2</v>
      </c>
      <c r="F1028" s="14">
        <v>1.6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5">
        <v>0</v>
      </c>
      <c r="N1028" s="16"/>
    </row>
    <row r="1029" spans="1:14" ht="18.75">
      <c r="A1029" s="12">
        <v>25</v>
      </c>
      <c r="B1029" s="13">
        <v>0</v>
      </c>
      <c r="C1029" s="14">
        <v>11.1</v>
      </c>
      <c r="D1029" s="14">
        <v>41.8</v>
      </c>
      <c r="E1029" s="14">
        <v>2.5</v>
      </c>
      <c r="F1029" s="14">
        <v>15.9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5">
        <v>0</v>
      </c>
      <c r="N1029" s="16"/>
    </row>
    <row r="1030" spans="1:14" ht="18.75">
      <c r="A1030" s="12">
        <v>26</v>
      </c>
      <c r="B1030" s="13">
        <v>0</v>
      </c>
      <c r="C1030" s="14">
        <v>0</v>
      </c>
      <c r="D1030" s="14">
        <v>0</v>
      </c>
      <c r="E1030" s="14">
        <v>18.2</v>
      </c>
      <c r="F1030" s="14">
        <v>0</v>
      </c>
      <c r="G1030" s="14">
        <v>3.7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5">
        <v>0</v>
      </c>
      <c r="N1030" s="16"/>
    </row>
    <row r="1031" spans="1:14" ht="18.75">
      <c r="A1031" s="12">
        <v>27</v>
      </c>
      <c r="B1031" s="13">
        <v>0</v>
      </c>
      <c r="C1031" s="14">
        <v>0</v>
      </c>
      <c r="D1031" s="14">
        <v>0</v>
      </c>
      <c r="E1031" s="14">
        <v>2.4</v>
      </c>
      <c r="F1031" s="14">
        <v>10.6</v>
      </c>
      <c r="G1031" s="14">
        <v>4.9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5">
        <v>0</v>
      </c>
      <c r="N1031" s="16"/>
    </row>
    <row r="1032" spans="1:14" ht="18.75">
      <c r="A1032" s="12">
        <v>28</v>
      </c>
      <c r="B1032" s="13">
        <v>0</v>
      </c>
      <c r="C1032" s="14">
        <v>0.8</v>
      </c>
      <c r="D1032" s="14">
        <v>0</v>
      </c>
      <c r="E1032" s="14">
        <v>0</v>
      </c>
      <c r="F1032" s="14">
        <v>4.2</v>
      </c>
      <c r="G1032" s="14">
        <v>0</v>
      </c>
      <c r="H1032" s="14">
        <v>0</v>
      </c>
      <c r="I1032" s="14">
        <v>0</v>
      </c>
      <c r="J1032" s="14">
        <v>2.1</v>
      </c>
      <c r="K1032" s="14">
        <v>0</v>
      </c>
      <c r="L1032" s="14">
        <v>0</v>
      </c>
      <c r="M1032" s="15">
        <v>0</v>
      </c>
      <c r="N1032" s="16"/>
    </row>
    <row r="1033" spans="1:14" ht="18.75">
      <c r="A1033" s="12">
        <v>29</v>
      </c>
      <c r="B1033" s="13">
        <v>0</v>
      </c>
      <c r="C1033" s="14">
        <v>0.6</v>
      </c>
      <c r="D1033" s="14">
        <v>0</v>
      </c>
      <c r="E1033" s="14">
        <v>6.3</v>
      </c>
      <c r="F1033" s="14">
        <v>2.4</v>
      </c>
      <c r="G1033" s="14">
        <v>0</v>
      </c>
      <c r="H1033" s="14">
        <v>0</v>
      </c>
      <c r="I1033" s="14">
        <v>0</v>
      </c>
      <c r="J1033" s="14">
        <v>0.3</v>
      </c>
      <c r="K1033" s="14">
        <v>0</v>
      </c>
      <c r="L1033" s="14">
        <v>0</v>
      </c>
      <c r="M1033" s="15">
        <v>0</v>
      </c>
      <c r="N1033" s="16"/>
    </row>
    <row r="1034" spans="1:14" ht="18.75">
      <c r="A1034" s="12">
        <v>30</v>
      </c>
      <c r="B1034" s="13">
        <v>0</v>
      </c>
      <c r="C1034" s="14">
        <v>4.6</v>
      </c>
      <c r="D1034" s="14">
        <v>0.2</v>
      </c>
      <c r="E1034" s="14">
        <v>132.3</v>
      </c>
      <c r="F1034" s="14">
        <v>33.8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/>
      <c r="M1034" s="15">
        <v>0</v>
      </c>
      <c r="N1034" s="16"/>
    </row>
    <row r="1035" spans="1:14" ht="18.75">
      <c r="A1035" s="17">
        <v>31</v>
      </c>
      <c r="B1035" s="36"/>
      <c r="C1035" s="37">
        <v>16.3</v>
      </c>
      <c r="D1035" s="37"/>
      <c r="E1035" s="37">
        <v>67.8</v>
      </c>
      <c r="F1035" s="14">
        <v>21.5</v>
      </c>
      <c r="G1035" s="37"/>
      <c r="H1035" s="37">
        <v>0</v>
      </c>
      <c r="I1035" s="37"/>
      <c r="J1035" s="14">
        <v>0</v>
      </c>
      <c r="K1035" s="14">
        <v>0</v>
      </c>
      <c r="L1035" s="37"/>
      <c r="M1035" s="15">
        <v>0</v>
      </c>
      <c r="N1035" s="21"/>
    </row>
    <row r="1036" spans="1:15" ht="18.75">
      <c r="A1036" s="49" t="s">
        <v>14</v>
      </c>
      <c r="B1036" s="57">
        <f aca="true" t="shared" si="54" ref="B1036:M1036">SUM(B1005:B1035)</f>
        <v>21.5</v>
      </c>
      <c r="C1036" s="9">
        <f t="shared" si="54"/>
        <v>81.3</v>
      </c>
      <c r="D1036" s="9">
        <f t="shared" si="54"/>
        <v>73.1</v>
      </c>
      <c r="E1036" s="9">
        <f t="shared" si="54"/>
        <v>319.8</v>
      </c>
      <c r="F1036" s="9">
        <f t="shared" si="54"/>
        <v>389.9</v>
      </c>
      <c r="G1036" s="9">
        <f t="shared" si="54"/>
        <v>83.9</v>
      </c>
      <c r="H1036" s="9">
        <f t="shared" si="54"/>
        <v>28.7</v>
      </c>
      <c r="I1036" s="9">
        <f t="shared" si="54"/>
        <v>16.8</v>
      </c>
      <c r="J1036" s="9">
        <f t="shared" si="54"/>
        <v>2.4</v>
      </c>
      <c r="K1036" s="9">
        <f t="shared" si="54"/>
        <v>0</v>
      </c>
      <c r="L1036" s="9">
        <f t="shared" si="54"/>
        <v>0</v>
      </c>
      <c r="M1036" s="10">
        <f t="shared" si="54"/>
        <v>0</v>
      </c>
      <c r="N1036" s="23">
        <f>SUM(B1036:M1036)</f>
        <v>1017.3999999999999</v>
      </c>
      <c r="O1036" s="1" t="s">
        <v>15</v>
      </c>
    </row>
    <row r="1037" spans="1:15" ht="18.75">
      <c r="A1037" s="58" t="s">
        <v>16</v>
      </c>
      <c r="B1037" s="59">
        <f aca="true" t="shared" si="55" ref="B1037:M1037">AVERAGE(B1005:B1035)</f>
        <v>0.7166666666666667</v>
      </c>
      <c r="C1037" s="34">
        <f t="shared" si="55"/>
        <v>2.6225806451612903</v>
      </c>
      <c r="D1037" s="34">
        <f t="shared" si="55"/>
        <v>2.4366666666666665</v>
      </c>
      <c r="E1037" s="34">
        <f t="shared" si="55"/>
        <v>10.316129032258065</v>
      </c>
      <c r="F1037" s="34">
        <f t="shared" si="55"/>
        <v>12.577419354838709</v>
      </c>
      <c r="G1037" s="34">
        <f t="shared" si="55"/>
        <v>2.796666666666667</v>
      </c>
      <c r="H1037" s="34">
        <f t="shared" si="55"/>
        <v>0.9258064516129032</v>
      </c>
      <c r="I1037" s="34">
        <f t="shared" si="55"/>
        <v>0.56</v>
      </c>
      <c r="J1037" s="34">
        <f t="shared" si="55"/>
        <v>0.07741935483870968</v>
      </c>
      <c r="K1037" s="34">
        <f t="shared" si="55"/>
        <v>0</v>
      </c>
      <c r="L1037" s="34">
        <f t="shared" si="55"/>
        <v>0</v>
      </c>
      <c r="M1037" s="35">
        <f t="shared" si="55"/>
        <v>0</v>
      </c>
      <c r="N1037" s="42">
        <f>AVERAGE(B1037:M1037)</f>
        <v>2.75244623655914</v>
      </c>
      <c r="O1037" s="1" t="s">
        <v>17</v>
      </c>
    </row>
    <row r="1038" spans="1:15" ht="18.75">
      <c r="A1038" s="52" t="s">
        <v>18</v>
      </c>
      <c r="B1038" s="53">
        <f>COUNTIF(B1005:B1035,"&gt;0")</f>
        <v>2</v>
      </c>
      <c r="C1038" s="53">
        <f>COUNTIF(C1005:C1035,"&gt;0")</f>
        <v>11</v>
      </c>
      <c r="D1038" s="53">
        <f>COUNTIF(D1005:D1035,"&gt;0")</f>
        <v>9</v>
      </c>
      <c r="E1038" s="53">
        <f>COUNTIF(E1005:E1035,"&gt;0")</f>
        <v>17</v>
      </c>
      <c r="F1038" s="53">
        <f>COUNTIF(F1005:F1035,"&gt;0")</f>
        <v>23</v>
      </c>
      <c r="G1038" s="53">
        <f aca="true" t="shared" si="56" ref="G1038:M1038">COUNTIF(G1005:G1035,"&gt;0")</f>
        <v>12</v>
      </c>
      <c r="H1038" s="53">
        <f t="shared" si="56"/>
        <v>5</v>
      </c>
      <c r="I1038" s="53">
        <f t="shared" si="56"/>
        <v>2</v>
      </c>
      <c r="J1038" s="53">
        <f t="shared" si="56"/>
        <v>2</v>
      </c>
      <c r="K1038" s="53">
        <f t="shared" si="56"/>
        <v>0</v>
      </c>
      <c r="L1038" s="53">
        <f t="shared" si="56"/>
        <v>0</v>
      </c>
      <c r="M1038" s="55">
        <f t="shared" si="56"/>
        <v>0</v>
      </c>
      <c r="N1038" s="52">
        <f>SUM(B1038:M1038)</f>
        <v>83</v>
      </c>
      <c r="O1038" s="1" t="s">
        <v>18</v>
      </c>
    </row>
    <row r="1039" spans="1:15" ht="18.75">
      <c r="A1039" s="30" t="s">
        <v>22</v>
      </c>
      <c r="C1039" s="31"/>
      <c r="D1039" s="32" t="s">
        <v>19</v>
      </c>
      <c r="E1039" s="69"/>
      <c r="F1039" s="69"/>
      <c r="I1039" s="32" t="s">
        <v>29</v>
      </c>
      <c r="K1039" s="31"/>
      <c r="L1039" s="32" t="s">
        <v>19</v>
      </c>
      <c r="M1039" s="69"/>
      <c r="N1039" s="69"/>
      <c r="O1039" s="65"/>
    </row>
    <row r="1040" spans="1:15" ht="18.75">
      <c r="A1040" s="30" t="s">
        <v>23</v>
      </c>
      <c r="C1040" s="31"/>
      <c r="D1040" s="32" t="s">
        <v>19</v>
      </c>
      <c r="E1040" s="66"/>
      <c r="F1040" s="66"/>
      <c r="I1040" s="32" t="s">
        <v>30</v>
      </c>
      <c r="K1040" s="31"/>
      <c r="L1040" s="32" t="s">
        <v>19</v>
      </c>
      <c r="M1040" s="66"/>
      <c r="N1040" s="66"/>
      <c r="O1040" s="65"/>
    </row>
    <row r="1041" spans="1:15" ht="18.75">
      <c r="A1041" s="30" t="s">
        <v>24</v>
      </c>
      <c r="C1041" s="31"/>
      <c r="D1041" s="32" t="s">
        <v>19</v>
      </c>
      <c r="E1041" s="66"/>
      <c r="F1041" s="66"/>
      <c r="I1041" s="32" t="s">
        <v>31</v>
      </c>
      <c r="K1041" s="31"/>
      <c r="L1041" s="32" t="s">
        <v>19</v>
      </c>
      <c r="M1041" s="66"/>
      <c r="N1041" s="66"/>
      <c r="O1041" s="65"/>
    </row>
    <row r="1042" spans="1:15" ht="18.75">
      <c r="A1042" s="30" t="s">
        <v>25</v>
      </c>
      <c r="C1042" s="31"/>
      <c r="D1042" s="32" t="s">
        <v>19</v>
      </c>
      <c r="E1042" s="66"/>
      <c r="F1042" s="66"/>
      <c r="I1042" s="32" t="s">
        <v>32</v>
      </c>
      <c r="K1042" s="31"/>
      <c r="L1042" s="32" t="s">
        <v>19</v>
      </c>
      <c r="M1042" s="66"/>
      <c r="N1042" s="66"/>
      <c r="O1042" s="65"/>
    </row>
    <row r="1043" spans="1:15" ht="18.75">
      <c r="A1043" s="30" t="s">
        <v>26</v>
      </c>
      <c r="C1043" s="31"/>
      <c r="D1043" s="32" t="s">
        <v>19</v>
      </c>
      <c r="E1043" s="66"/>
      <c r="F1043" s="66"/>
      <c r="I1043" s="32" t="s">
        <v>33</v>
      </c>
      <c r="K1043" s="31"/>
      <c r="L1043" s="32" t="s">
        <v>19</v>
      </c>
      <c r="M1043" s="66"/>
      <c r="N1043" s="66"/>
      <c r="O1043" s="65"/>
    </row>
    <row r="1044" spans="1:15" ht="18.75">
      <c r="A1044" s="30" t="s">
        <v>27</v>
      </c>
      <c r="C1044" s="31"/>
      <c r="D1044" s="32" t="s">
        <v>19</v>
      </c>
      <c r="E1044" s="66"/>
      <c r="F1044" s="66"/>
      <c r="I1044" s="32" t="s">
        <v>34</v>
      </c>
      <c r="K1044" s="31"/>
      <c r="L1044" s="32" t="s">
        <v>19</v>
      </c>
      <c r="M1044" s="66"/>
      <c r="N1044" s="66"/>
      <c r="O1044" s="65"/>
    </row>
    <row r="1045" spans="1:6" ht="18.75">
      <c r="A1045" s="30" t="s">
        <v>28</v>
      </c>
      <c r="C1045" s="31"/>
      <c r="D1045" s="32" t="s">
        <v>19</v>
      </c>
      <c r="E1045" s="66"/>
      <c r="F1045" s="66"/>
    </row>
    <row r="1047" spans="1:15" ht="18.75">
      <c r="A1047" s="67" t="s">
        <v>20</v>
      </c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</row>
    <row r="1048" spans="1:15" ht="18.75">
      <c r="A1048" s="67" t="s">
        <v>62</v>
      </c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</row>
    <row r="1049" spans="1:15" ht="18.75">
      <c r="A1049" s="68"/>
      <c r="B1049" s="68"/>
      <c r="C1049" s="68"/>
      <c r="D1049" s="68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</row>
    <row r="1050" spans="1:14" ht="18.75">
      <c r="A1050" s="2" t="s">
        <v>0</v>
      </c>
      <c r="B1050" s="3" t="s">
        <v>1</v>
      </c>
      <c r="C1050" s="4" t="s">
        <v>2</v>
      </c>
      <c r="D1050" s="4" t="s">
        <v>3</v>
      </c>
      <c r="E1050" s="4" t="s">
        <v>4</v>
      </c>
      <c r="F1050" s="4" t="s">
        <v>5</v>
      </c>
      <c r="G1050" s="4" t="s">
        <v>6</v>
      </c>
      <c r="H1050" s="4" t="s">
        <v>7</v>
      </c>
      <c r="I1050" s="4" t="s">
        <v>8</v>
      </c>
      <c r="J1050" s="4" t="s">
        <v>9</v>
      </c>
      <c r="K1050" s="4" t="s">
        <v>10</v>
      </c>
      <c r="L1050" s="4" t="s">
        <v>11</v>
      </c>
      <c r="M1050" s="5" t="s">
        <v>12</v>
      </c>
      <c r="N1050" s="6" t="s">
        <v>13</v>
      </c>
    </row>
    <row r="1051" spans="1:14" ht="18.75">
      <c r="A1051" s="22">
        <v>1</v>
      </c>
      <c r="B1051" s="8">
        <v>0</v>
      </c>
      <c r="C1051" s="9">
        <v>1.7</v>
      </c>
      <c r="D1051" s="9">
        <v>2.5</v>
      </c>
      <c r="E1051" s="9">
        <v>22.2</v>
      </c>
      <c r="F1051" s="9">
        <v>6.3</v>
      </c>
      <c r="G1051" s="9">
        <v>13.1</v>
      </c>
      <c r="H1051" s="9">
        <v>3.5</v>
      </c>
      <c r="I1051" s="9">
        <v>0</v>
      </c>
      <c r="J1051" s="14">
        <v>0</v>
      </c>
      <c r="K1051" s="14">
        <v>0</v>
      </c>
      <c r="L1051" s="14">
        <v>0</v>
      </c>
      <c r="M1051" s="48">
        <v>0</v>
      </c>
      <c r="N1051" s="49"/>
    </row>
    <row r="1052" spans="1:14" ht="18.75">
      <c r="A1052" s="12">
        <v>2</v>
      </c>
      <c r="B1052" s="13">
        <v>0</v>
      </c>
      <c r="C1052" s="14">
        <v>0</v>
      </c>
      <c r="D1052" s="14">
        <v>3.1</v>
      </c>
      <c r="E1052" s="14">
        <v>0</v>
      </c>
      <c r="F1052" s="14">
        <v>115.8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48">
        <v>0</v>
      </c>
      <c r="N1052" s="50"/>
    </row>
    <row r="1053" spans="1:14" ht="18.75">
      <c r="A1053" s="12">
        <v>3</v>
      </c>
      <c r="B1053" s="13">
        <v>0</v>
      </c>
      <c r="C1053" s="14">
        <v>0</v>
      </c>
      <c r="D1053" s="14">
        <v>0</v>
      </c>
      <c r="E1053" s="14">
        <v>0.8</v>
      </c>
      <c r="F1053" s="14">
        <v>16.2</v>
      </c>
      <c r="G1053" s="14">
        <v>0</v>
      </c>
      <c r="H1053" s="14">
        <v>12</v>
      </c>
      <c r="I1053" s="14">
        <v>0</v>
      </c>
      <c r="J1053" s="14">
        <v>0</v>
      </c>
      <c r="K1053" s="14">
        <v>0</v>
      </c>
      <c r="L1053" s="14">
        <v>0</v>
      </c>
      <c r="M1053" s="48">
        <v>0</v>
      </c>
      <c r="N1053" s="50"/>
    </row>
    <row r="1054" spans="1:14" ht="18.75">
      <c r="A1054" s="12">
        <v>4</v>
      </c>
      <c r="B1054" s="13">
        <v>0</v>
      </c>
      <c r="C1054" s="14">
        <v>0</v>
      </c>
      <c r="D1054" s="14">
        <v>0</v>
      </c>
      <c r="E1054" s="14">
        <v>0</v>
      </c>
      <c r="F1054" s="14">
        <v>0.9</v>
      </c>
      <c r="G1054" s="14">
        <v>0</v>
      </c>
      <c r="H1054" s="14">
        <v>0.3</v>
      </c>
      <c r="I1054" s="14">
        <v>9.5</v>
      </c>
      <c r="J1054" s="14">
        <v>0</v>
      </c>
      <c r="K1054" s="14">
        <v>0</v>
      </c>
      <c r="L1054" s="14">
        <v>0</v>
      </c>
      <c r="M1054" s="48">
        <v>0</v>
      </c>
      <c r="N1054" s="50"/>
    </row>
    <row r="1055" spans="1:14" ht="18.75">
      <c r="A1055" s="12">
        <v>5</v>
      </c>
      <c r="B1055" s="13">
        <v>0</v>
      </c>
      <c r="C1055" s="14">
        <v>0</v>
      </c>
      <c r="D1055" s="14">
        <v>0</v>
      </c>
      <c r="E1055" s="14">
        <v>3</v>
      </c>
      <c r="F1055" s="56">
        <v>0</v>
      </c>
      <c r="G1055" s="14">
        <v>0</v>
      </c>
      <c r="H1055" s="14">
        <v>3.9</v>
      </c>
      <c r="I1055" s="14">
        <v>0</v>
      </c>
      <c r="J1055" s="14">
        <v>0</v>
      </c>
      <c r="K1055" s="14">
        <v>0</v>
      </c>
      <c r="L1055" s="14">
        <v>0</v>
      </c>
      <c r="M1055" s="48">
        <v>0</v>
      </c>
      <c r="N1055" s="50"/>
    </row>
    <row r="1056" spans="1:14" ht="18.75">
      <c r="A1056" s="12">
        <v>6</v>
      </c>
      <c r="B1056" s="13">
        <v>0</v>
      </c>
      <c r="C1056" s="14">
        <v>0</v>
      </c>
      <c r="D1056" s="14">
        <v>0</v>
      </c>
      <c r="E1056" s="14">
        <v>9.3</v>
      </c>
      <c r="F1056" s="14">
        <v>37.1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48">
        <v>0</v>
      </c>
      <c r="N1056" s="50"/>
    </row>
    <row r="1057" spans="1:14" ht="18.75">
      <c r="A1057" s="12">
        <v>7</v>
      </c>
      <c r="B1057" s="13">
        <v>0</v>
      </c>
      <c r="C1057" s="14">
        <v>0</v>
      </c>
      <c r="D1057" s="14">
        <v>0</v>
      </c>
      <c r="E1057" s="14">
        <v>6</v>
      </c>
      <c r="F1057" s="14">
        <v>5.4</v>
      </c>
      <c r="G1057" s="14">
        <v>18.4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48">
        <v>0</v>
      </c>
      <c r="N1057" s="50"/>
    </row>
    <row r="1058" spans="1:14" ht="18.75">
      <c r="A1058" s="12">
        <v>8</v>
      </c>
      <c r="B1058" s="13">
        <v>0</v>
      </c>
      <c r="C1058" s="14">
        <v>0</v>
      </c>
      <c r="D1058" s="14">
        <v>0</v>
      </c>
      <c r="E1058" s="14">
        <v>0</v>
      </c>
      <c r="F1058" s="14">
        <v>0</v>
      </c>
      <c r="G1058" s="14">
        <v>4.4</v>
      </c>
      <c r="H1058" s="14">
        <v>0</v>
      </c>
      <c r="I1058" s="14">
        <v>0</v>
      </c>
      <c r="J1058" s="14">
        <v>0</v>
      </c>
      <c r="K1058" s="14">
        <v>0</v>
      </c>
      <c r="L1058" s="14">
        <v>23</v>
      </c>
      <c r="M1058" s="48">
        <v>0</v>
      </c>
      <c r="N1058" s="50"/>
    </row>
    <row r="1059" spans="1:14" ht="18.75">
      <c r="A1059" s="12">
        <v>9</v>
      </c>
      <c r="B1059" s="13">
        <v>0</v>
      </c>
      <c r="C1059" s="14">
        <v>30.4</v>
      </c>
      <c r="D1059" s="14">
        <v>0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48">
        <v>0</v>
      </c>
      <c r="N1059" s="50"/>
    </row>
    <row r="1060" spans="1:14" ht="18.75">
      <c r="A1060" s="12">
        <v>10</v>
      </c>
      <c r="B1060" s="13">
        <v>0</v>
      </c>
      <c r="C1060" s="14">
        <v>31.2</v>
      </c>
      <c r="D1060" s="14">
        <v>0</v>
      </c>
      <c r="E1060" s="14">
        <v>0</v>
      </c>
      <c r="F1060" s="14">
        <v>1.5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48">
        <v>0</v>
      </c>
      <c r="N1060" s="50"/>
    </row>
    <row r="1061" spans="1:14" ht="18.75">
      <c r="A1061" s="12">
        <v>11</v>
      </c>
      <c r="B1061" s="13">
        <v>0</v>
      </c>
      <c r="C1061" s="14">
        <v>3.7</v>
      </c>
      <c r="D1061" s="14">
        <v>0</v>
      </c>
      <c r="E1061" s="14">
        <v>15.6</v>
      </c>
      <c r="F1061" s="14">
        <v>4.5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48">
        <v>0</v>
      </c>
      <c r="N1061" s="50"/>
    </row>
    <row r="1062" spans="1:14" ht="18.75">
      <c r="A1062" s="12">
        <v>12</v>
      </c>
      <c r="B1062" s="13">
        <v>0</v>
      </c>
      <c r="C1062" s="14">
        <v>0</v>
      </c>
      <c r="D1062" s="14">
        <v>1.4</v>
      </c>
      <c r="E1062" s="14">
        <v>15.6</v>
      </c>
      <c r="F1062" s="14">
        <v>1.6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48">
        <v>0</v>
      </c>
      <c r="N1062" s="50"/>
    </row>
    <row r="1063" spans="1:14" ht="18.75">
      <c r="A1063" s="12">
        <v>13</v>
      </c>
      <c r="B1063" s="13">
        <v>0</v>
      </c>
      <c r="C1063" s="14">
        <v>0</v>
      </c>
      <c r="D1063" s="14">
        <v>2.1</v>
      </c>
      <c r="E1063" s="14">
        <v>1.6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5">
        <v>0</v>
      </c>
      <c r="N1063" s="16"/>
    </row>
    <row r="1064" spans="1:14" ht="18.75">
      <c r="A1064" s="12">
        <v>14</v>
      </c>
      <c r="B1064" s="13">
        <v>0</v>
      </c>
      <c r="C1064" s="14">
        <v>0</v>
      </c>
      <c r="D1064" s="14">
        <v>26.4</v>
      </c>
      <c r="E1064" s="14">
        <v>0</v>
      </c>
      <c r="F1064" s="14">
        <v>22.2</v>
      </c>
      <c r="G1064" s="14">
        <v>1.9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5">
        <v>0</v>
      </c>
      <c r="N1064" s="16"/>
    </row>
    <row r="1065" spans="1:14" ht="18.75">
      <c r="A1065" s="12">
        <v>15</v>
      </c>
      <c r="B1065" s="13">
        <v>11.2</v>
      </c>
      <c r="C1065" s="14">
        <v>0</v>
      </c>
      <c r="D1065" s="14">
        <v>1.3</v>
      </c>
      <c r="E1065" s="14">
        <v>0</v>
      </c>
      <c r="F1065" s="14">
        <v>3.1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5">
        <v>0</v>
      </c>
      <c r="N1065" s="16"/>
    </row>
    <row r="1066" spans="1:14" ht="18.75">
      <c r="A1066" s="12">
        <v>16</v>
      </c>
      <c r="B1066" s="13">
        <v>0</v>
      </c>
      <c r="C1066" s="14">
        <v>0</v>
      </c>
      <c r="D1066" s="14">
        <v>0</v>
      </c>
      <c r="E1066" s="14">
        <v>2.9</v>
      </c>
      <c r="F1066" s="14">
        <v>7.3</v>
      </c>
      <c r="G1066" s="14">
        <v>0</v>
      </c>
      <c r="H1066" s="14">
        <v>1.2</v>
      </c>
      <c r="I1066" s="14">
        <v>0</v>
      </c>
      <c r="J1066" s="14">
        <v>0</v>
      </c>
      <c r="K1066" s="14">
        <v>0</v>
      </c>
      <c r="L1066" s="14">
        <v>0</v>
      </c>
      <c r="M1066" s="15">
        <v>0</v>
      </c>
      <c r="N1066" s="16"/>
    </row>
    <row r="1067" spans="1:14" ht="18.75">
      <c r="A1067" s="12">
        <v>17</v>
      </c>
      <c r="B1067" s="13">
        <v>0</v>
      </c>
      <c r="C1067" s="14">
        <v>0</v>
      </c>
      <c r="D1067" s="14">
        <v>3.1</v>
      </c>
      <c r="E1067" s="14">
        <v>0</v>
      </c>
      <c r="F1067" s="14">
        <v>1.3</v>
      </c>
      <c r="G1067" s="14">
        <v>0.7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5">
        <v>0</v>
      </c>
      <c r="N1067" s="16"/>
    </row>
    <row r="1068" spans="1:14" ht="18.75">
      <c r="A1068" s="12">
        <v>18</v>
      </c>
      <c r="B1068" s="13">
        <v>0</v>
      </c>
      <c r="C1068" s="14">
        <v>0</v>
      </c>
      <c r="D1068" s="14">
        <v>0.8</v>
      </c>
      <c r="E1068" s="14">
        <v>0</v>
      </c>
      <c r="F1068" s="14">
        <v>11.4</v>
      </c>
      <c r="G1068" s="14">
        <v>0.2</v>
      </c>
      <c r="H1068" s="14">
        <v>5.6</v>
      </c>
      <c r="I1068" s="14">
        <v>0</v>
      </c>
      <c r="J1068" s="14">
        <v>0</v>
      </c>
      <c r="K1068" s="14">
        <v>0</v>
      </c>
      <c r="L1068" s="14">
        <v>0</v>
      </c>
      <c r="M1068" s="15">
        <v>0</v>
      </c>
      <c r="N1068" s="16"/>
    </row>
    <row r="1069" spans="1:14" ht="18.75">
      <c r="A1069" s="12">
        <v>19</v>
      </c>
      <c r="B1069" s="13">
        <v>0</v>
      </c>
      <c r="C1069" s="14">
        <v>5.4</v>
      </c>
      <c r="D1069" s="14">
        <v>12.5</v>
      </c>
      <c r="E1069" s="14">
        <v>26.2</v>
      </c>
      <c r="F1069" s="14">
        <v>5.4</v>
      </c>
      <c r="G1069" s="14">
        <v>5.9</v>
      </c>
      <c r="H1069" s="14">
        <v>1.8</v>
      </c>
      <c r="I1069" s="14">
        <v>0</v>
      </c>
      <c r="J1069" s="14">
        <v>0</v>
      </c>
      <c r="K1069" s="14">
        <v>0</v>
      </c>
      <c r="L1069" s="14">
        <v>0</v>
      </c>
      <c r="M1069" s="15">
        <v>0</v>
      </c>
      <c r="N1069" s="16"/>
    </row>
    <row r="1070" spans="1:14" ht="18.75">
      <c r="A1070" s="12">
        <v>20</v>
      </c>
      <c r="B1070" s="13">
        <v>0</v>
      </c>
      <c r="C1070" s="14">
        <v>0.8</v>
      </c>
      <c r="D1070" s="14">
        <v>0</v>
      </c>
      <c r="E1070" s="14">
        <v>1.3</v>
      </c>
      <c r="F1070" s="14">
        <v>13.4</v>
      </c>
      <c r="G1070" s="14">
        <v>9.1</v>
      </c>
      <c r="H1070" s="14">
        <v>0.8</v>
      </c>
      <c r="I1070" s="14">
        <v>0</v>
      </c>
      <c r="J1070" s="14">
        <v>0</v>
      </c>
      <c r="K1070" s="14">
        <v>0</v>
      </c>
      <c r="L1070" s="14">
        <v>0</v>
      </c>
      <c r="M1070" s="15">
        <v>0</v>
      </c>
      <c r="N1070" s="16"/>
    </row>
    <row r="1071" spans="1:14" ht="18.75">
      <c r="A1071" s="12">
        <v>21</v>
      </c>
      <c r="B1071" s="13">
        <v>0</v>
      </c>
      <c r="C1071" s="14">
        <v>3.9</v>
      </c>
      <c r="D1071" s="14">
        <v>0</v>
      </c>
      <c r="E1071" s="14">
        <v>7.4</v>
      </c>
      <c r="F1071" s="14">
        <v>32.6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5">
        <v>1.8</v>
      </c>
      <c r="N1071" s="16"/>
    </row>
    <row r="1072" spans="1:14" ht="18.75">
      <c r="A1072" s="12">
        <v>22</v>
      </c>
      <c r="B1072" s="13">
        <v>0</v>
      </c>
      <c r="C1072" s="14">
        <v>0</v>
      </c>
      <c r="D1072" s="14">
        <v>0</v>
      </c>
      <c r="E1072" s="14">
        <v>3.6</v>
      </c>
      <c r="F1072" s="14">
        <v>24.1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5">
        <v>0</v>
      </c>
      <c r="N1072" s="16"/>
    </row>
    <row r="1073" spans="1:14" ht="18.75">
      <c r="A1073" s="12">
        <v>23</v>
      </c>
      <c r="B1073" s="13">
        <v>0</v>
      </c>
      <c r="C1073" s="14">
        <v>0</v>
      </c>
      <c r="D1073" s="14">
        <v>39.3</v>
      </c>
      <c r="E1073" s="14">
        <v>0</v>
      </c>
      <c r="F1073" s="14">
        <v>2.8</v>
      </c>
      <c r="G1073" s="14">
        <v>3.1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5">
        <v>0</v>
      </c>
      <c r="N1073" s="16"/>
    </row>
    <row r="1074" spans="1:14" ht="18.75">
      <c r="A1074" s="12">
        <v>24</v>
      </c>
      <c r="B1074" s="13">
        <v>11.6</v>
      </c>
      <c r="C1074" s="14">
        <v>0</v>
      </c>
      <c r="D1074" s="14">
        <v>24.6</v>
      </c>
      <c r="E1074" s="14">
        <v>0</v>
      </c>
      <c r="F1074" s="14">
        <v>0.9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5">
        <v>8.5</v>
      </c>
      <c r="N1074" s="16"/>
    </row>
    <row r="1075" spans="1:14" ht="18.75">
      <c r="A1075" s="12">
        <v>25</v>
      </c>
      <c r="B1075" s="13">
        <v>20.8</v>
      </c>
      <c r="C1075" s="14">
        <v>0</v>
      </c>
      <c r="D1075" s="14">
        <v>32.6</v>
      </c>
      <c r="E1075" s="14">
        <v>0</v>
      </c>
      <c r="F1075" s="14">
        <v>2.1</v>
      </c>
      <c r="G1075" s="14">
        <v>0.2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5">
        <v>4.1</v>
      </c>
      <c r="N1075" s="16"/>
    </row>
    <row r="1076" spans="1:14" ht="18.75">
      <c r="A1076" s="12">
        <v>26</v>
      </c>
      <c r="B1076" s="13">
        <v>12.4</v>
      </c>
      <c r="C1076" s="14">
        <v>0</v>
      </c>
      <c r="D1076" s="14">
        <v>53.2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5">
        <v>11.2</v>
      </c>
      <c r="N1076" s="16"/>
    </row>
    <row r="1077" spans="1:14" ht="18.75">
      <c r="A1077" s="12">
        <v>27</v>
      </c>
      <c r="B1077" s="13">
        <v>0.7</v>
      </c>
      <c r="C1077" s="14">
        <v>0</v>
      </c>
      <c r="D1077" s="14">
        <v>0</v>
      </c>
      <c r="E1077" s="14">
        <v>9.8</v>
      </c>
      <c r="F1077" s="14">
        <v>0</v>
      </c>
      <c r="G1077" s="14">
        <v>0</v>
      </c>
      <c r="H1077" s="14">
        <v>4.5</v>
      </c>
      <c r="I1077" s="14">
        <v>0</v>
      </c>
      <c r="J1077" s="14">
        <v>0</v>
      </c>
      <c r="K1077" s="14">
        <v>0</v>
      </c>
      <c r="L1077" s="14">
        <v>0</v>
      </c>
      <c r="M1077" s="15">
        <v>0</v>
      </c>
      <c r="N1077" s="16"/>
    </row>
    <row r="1078" spans="1:14" ht="18.75">
      <c r="A1078" s="12">
        <v>28</v>
      </c>
      <c r="B1078" s="13">
        <v>3.8</v>
      </c>
      <c r="C1078" s="14">
        <v>15.7</v>
      </c>
      <c r="D1078" s="14">
        <v>0</v>
      </c>
      <c r="E1078" s="14">
        <v>1.5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5">
        <v>0</v>
      </c>
      <c r="N1078" s="16"/>
    </row>
    <row r="1079" spans="1:14" ht="18.75">
      <c r="A1079" s="12">
        <v>29</v>
      </c>
      <c r="B1079" s="13">
        <v>10.5</v>
      </c>
      <c r="C1079" s="14">
        <v>11.2</v>
      </c>
      <c r="D1079" s="14">
        <v>0</v>
      </c>
      <c r="E1079" s="14">
        <v>11.7</v>
      </c>
      <c r="F1079" s="14">
        <v>0</v>
      </c>
      <c r="G1079" s="14">
        <v>5.7</v>
      </c>
      <c r="H1079" s="14">
        <v>0.7</v>
      </c>
      <c r="I1079" s="14">
        <v>0</v>
      </c>
      <c r="J1079" s="14">
        <v>0</v>
      </c>
      <c r="K1079" s="14">
        <v>2.8</v>
      </c>
      <c r="L1079" s="14"/>
      <c r="M1079" s="15">
        <v>0</v>
      </c>
      <c r="N1079" s="16"/>
    </row>
    <row r="1080" spans="1:14" ht="18.75">
      <c r="A1080" s="12">
        <v>30</v>
      </c>
      <c r="B1080" s="13">
        <v>0.8</v>
      </c>
      <c r="C1080" s="14">
        <v>1.2</v>
      </c>
      <c r="D1080" s="14">
        <v>0</v>
      </c>
      <c r="E1080" s="14">
        <v>0</v>
      </c>
      <c r="F1080" s="14">
        <v>0</v>
      </c>
      <c r="G1080" s="14">
        <v>0</v>
      </c>
      <c r="H1080" s="14">
        <v>1.4</v>
      </c>
      <c r="I1080" s="14">
        <v>0</v>
      </c>
      <c r="J1080" s="14">
        <v>0</v>
      </c>
      <c r="K1080" s="14">
        <v>5.6</v>
      </c>
      <c r="L1080" s="14"/>
      <c r="M1080" s="15">
        <v>0</v>
      </c>
      <c r="N1080" s="16"/>
    </row>
    <row r="1081" spans="1:14" ht="18.75">
      <c r="A1081" s="17">
        <v>31</v>
      </c>
      <c r="B1081" s="36"/>
      <c r="C1081" s="37">
        <v>0</v>
      </c>
      <c r="D1081" s="37"/>
      <c r="E1081" s="37">
        <v>2</v>
      </c>
      <c r="F1081" s="14">
        <v>0</v>
      </c>
      <c r="G1081" s="37"/>
      <c r="H1081" s="37">
        <v>3.6</v>
      </c>
      <c r="I1081" s="37"/>
      <c r="J1081" s="14">
        <v>0</v>
      </c>
      <c r="K1081" s="14">
        <v>0</v>
      </c>
      <c r="L1081" s="37"/>
      <c r="M1081" s="15">
        <v>0</v>
      </c>
      <c r="N1081" s="21"/>
    </row>
    <row r="1082" spans="1:15" ht="18.75">
      <c r="A1082" s="49" t="s">
        <v>14</v>
      </c>
      <c r="B1082" s="57">
        <f aca="true" t="shared" si="57" ref="B1082:M1082">SUM(B1051:B1081)</f>
        <v>71.8</v>
      </c>
      <c r="C1082" s="9">
        <f t="shared" si="57"/>
        <v>105.20000000000002</v>
      </c>
      <c r="D1082" s="9">
        <f t="shared" si="57"/>
        <v>202.89999999999998</v>
      </c>
      <c r="E1082" s="9">
        <f t="shared" si="57"/>
        <v>140.5</v>
      </c>
      <c r="F1082" s="9">
        <f t="shared" si="57"/>
        <v>315.90000000000003</v>
      </c>
      <c r="G1082" s="9">
        <f t="shared" si="57"/>
        <v>62.70000000000001</v>
      </c>
      <c r="H1082" s="9">
        <f t="shared" si="57"/>
        <v>39.300000000000004</v>
      </c>
      <c r="I1082" s="9">
        <f t="shared" si="57"/>
        <v>9.5</v>
      </c>
      <c r="J1082" s="9">
        <f t="shared" si="57"/>
        <v>0</v>
      </c>
      <c r="K1082" s="9">
        <f t="shared" si="57"/>
        <v>8.399999999999999</v>
      </c>
      <c r="L1082" s="9">
        <f t="shared" si="57"/>
        <v>23</v>
      </c>
      <c r="M1082" s="10">
        <f t="shared" si="57"/>
        <v>25.6</v>
      </c>
      <c r="N1082" s="23">
        <f>SUM(B1082:M1082)</f>
        <v>1004.8</v>
      </c>
      <c r="O1082" s="1" t="s">
        <v>15</v>
      </c>
    </row>
    <row r="1083" spans="1:15" ht="18.75">
      <c r="A1083" s="58" t="s">
        <v>16</v>
      </c>
      <c r="B1083" s="59">
        <f aca="true" t="shared" si="58" ref="B1083:M1083">AVERAGE(B1051:B1081)</f>
        <v>2.393333333333333</v>
      </c>
      <c r="C1083" s="34">
        <f t="shared" si="58"/>
        <v>3.3935483870967746</v>
      </c>
      <c r="D1083" s="34">
        <f t="shared" si="58"/>
        <v>6.763333333333333</v>
      </c>
      <c r="E1083" s="34">
        <f t="shared" si="58"/>
        <v>4.532258064516129</v>
      </c>
      <c r="F1083" s="34">
        <f t="shared" si="58"/>
        <v>10.190322580645162</v>
      </c>
      <c r="G1083" s="34">
        <f t="shared" si="58"/>
        <v>2.0900000000000003</v>
      </c>
      <c r="H1083" s="34">
        <f t="shared" si="58"/>
        <v>1.267741935483871</v>
      </c>
      <c r="I1083" s="34">
        <f t="shared" si="58"/>
        <v>0.31666666666666665</v>
      </c>
      <c r="J1083" s="34">
        <f t="shared" si="58"/>
        <v>0</v>
      </c>
      <c r="K1083" s="34">
        <f t="shared" si="58"/>
        <v>0.27096774193548384</v>
      </c>
      <c r="L1083" s="34">
        <f t="shared" si="58"/>
        <v>0.8214285714285714</v>
      </c>
      <c r="M1083" s="35">
        <f t="shared" si="58"/>
        <v>0.8258064516129032</v>
      </c>
      <c r="N1083" s="42">
        <f>AVERAGE(B1083:M1083)</f>
        <v>2.738783922171019</v>
      </c>
      <c r="O1083" s="1" t="s">
        <v>17</v>
      </c>
    </row>
    <row r="1084" spans="1:15" ht="18.75">
      <c r="A1084" s="52" t="s">
        <v>18</v>
      </c>
      <c r="B1084" s="53">
        <f>COUNTIF(B1051:B1081,"&gt;0")</f>
        <v>8</v>
      </c>
      <c r="C1084" s="53">
        <f>COUNTIF(C1051:C1081,"&gt;0")</f>
        <v>10</v>
      </c>
      <c r="D1084" s="53">
        <f>COUNTIF(D1051:D1081,"&gt;0")</f>
        <v>13</v>
      </c>
      <c r="E1084" s="53">
        <f>COUNTIF(E1051:E1081,"&gt;0")</f>
        <v>17</v>
      </c>
      <c r="F1084" s="53">
        <f>COUNTIF(F1051:F1081,"&gt;0")</f>
        <v>21</v>
      </c>
      <c r="G1084" s="53">
        <f aca="true" t="shared" si="59" ref="G1084:M1084">COUNTIF(G1051:G1081,"&gt;0")</f>
        <v>11</v>
      </c>
      <c r="H1084" s="53">
        <f t="shared" si="59"/>
        <v>12</v>
      </c>
      <c r="I1084" s="53">
        <f t="shared" si="59"/>
        <v>1</v>
      </c>
      <c r="J1084" s="53">
        <f t="shared" si="59"/>
        <v>0</v>
      </c>
      <c r="K1084" s="53">
        <f t="shared" si="59"/>
        <v>2</v>
      </c>
      <c r="L1084" s="53">
        <f t="shared" si="59"/>
        <v>1</v>
      </c>
      <c r="M1084" s="55">
        <f t="shared" si="59"/>
        <v>4</v>
      </c>
      <c r="N1084" s="52">
        <f>SUM(B1084:M1084)</f>
        <v>100</v>
      </c>
      <c r="O1084" s="1" t="s">
        <v>18</v>
      </c>
    </row>
    <row r="1085" spans="1:15" ht="18.75">
      <c r="A1085" s="30" t="s">
        <v>22</v>
      </c>
      <c r="C1085" s="31"/>
      <c r="D1085" s="32" t="s">
        <v>19</v>
      </c>
      <c r="E1085" s="69"/>
      <c r="F1085" s="69"/>
      <c r="I1085" s="32" t="s">
        <v>29</v>
      </c>
      <c r="K1085" s="31"/>
      <c r="L1085" s="32" t="s">
        <v>19</v>
      </c>
      <c r="M1085" s="69"/>
      <c r="N1085" s="69"/>
      <c r="O1085" s="65"/>
    </row>
    <row r="1086" spans="1:15" ht="18.75">
      <c r="A1086" s="30" t="s">
        <v>23</v>
      </c>
      <c r="C1086" s="31"/>
      <c r="D1086" s="32" t="s">
        <v>19</v>
      </c>
      <c r="E1086" s="66"/>
      <c r="F1086" s="66"/>
      <c r="I1086" s="32" t="s">
        <v>30</v>
      </c>
      <c r="K1086" s="31"/>
      <c r="L1086" s="32" t="s">
        <v>19</v>
      </c>
      <c r="M1086" s="66"/>
      <c r="N1086" s="66"/>
      <c r="O1086" s="65"/>
    </row>
    <row r="1087" spans="1:15" ht="18.75">
      <c r="A1087" s="30" t="s">
        <v>24</v>
      </c>
      <c r="C1087" s="31"/>
      <c r="D1087" s="32" t="s">
        <v>19</v>
      </c>
      <c r="E1087" s="66"/>
      <c r="F1087" s="66"/>
      <c r="I1087" s="32" t="s">
        <v>31</v>
      </c>
      <c r="K1087" s="31"/>
      <c r="L1087" s="32" t="s">
        <v>19</v>
      </c>
      <c r="M1087" s="66"/>
      <c r="N1087" s="66"/>
      <c r="O1087" s="65"/>
    </row>
    <row r="1088" spans="1:15" ht="18.75">
      <c r="A1088" s="30" t="s">
        <v>25</v>
      </c>
      <c r="C1088" s="31"/>
      <c r="D1088" s="32" t="s">
        <v>19</v>
      </c>
      <c r="E1088" s="66"/>
      <c r="F1088" s="66"/>
      <c r="I1088" s="32" t="s">
        <v>32</v>
      </c>
      <c r="K1088" s="31"/>
      <c r="L1088" s="32" t="s">
        <v>19</v>
      </c>
      <c r="M1088" s="66"/>
      <c r="N1088" s="66"/>
      <c r="O1088" s="65"/>
    </row>
    <row r="1089" spans="1:15" ht="18.75">
      <c r="A1089" s="30" t="s">
        <v>26</v>
      </c>
      <c r="C1089" s="31"/>
      <c r="D1089" s="32" t="s">
        <v>19</v>
      </c>
      <c r="E1089" s="66"/>
      <c r="F1089" s="66"/>
      <c r="I1089" s="32" t="s">
        <v>33</v>
      </c>
      <c r="K1089" s="31"/>
      <c r="L1089" s="32" t="s">
        <v>19</v>
      </c>
      <c r="M1089" s="66"/>
      <c r="N1089" s="66"/>
      <c r="O1089" s="65"/>
    </row>
    <row r="1090" spans="1:15" ht="18.75">
      <c r="A1090" s="30" t="s">
        <v>27</v>
      </c>
      <c r="C1090" s="31"/>
      <c r="D1090" s="32" t="s">
        <v>19</v>
      </c>
      <c r="E1090" s="66"/>
      <c r="F1090" s="66"/>
      <c r="I1090" s="32" t="s">
        <v>34</v>
      </c>
      <c r="K1090" s="31"/>
      <c r="L1090" s="32" t="s">
        <v>19</v>
      </c>
      <c r="M1090" s="66"/>
      <c r="N1090" s="66"/>
      <c r="O1090" s="65"/>
    </row>
    <row r="1091" spans="1:6" ht="18.75">
      <c r="A1091" s="30" t="s">
        <v>28</v>
      </c>
      <c r="C1091" s="31"/>
      <c r="D1091" s="32" t="s">
        <v>19</v>
      </c>
      <c r="E1091" s="66"/>
      <c r="F1091" s="66"/>
    </row>
    <row r="1093" spans="1:15" ht="18.75">
      <c r="A1093" s="67" t="s">
        <v>20</v>
      </c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</row>
    <row r="1094" spans="1:15" ht="18.75">
      <c r="A1094" s="67" t="s">
        <v>63</v>
      </c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</row>
    <row r="1095" spans="1:15" ht="18.75">
      <c r="A1095" s="68"/>
      <c r="B1095" s="68"/>
      <c r="C1095" s="68"/>
      <c r="D1095" s="68"/>
      <c r="E1095" s="68"/>
      <c r="F1095" s="68"/>
      <c r="G1095" s="68"/>
      <c r="H1095" s="68"/>
      <c r="I1095" s="68"/>
      <c r="J1095" s="68"/>
      <c r="K1095" s="68"/>
      <c r="L1095" s="68"/>
      <c r="M1095" s="68"/>
      <c r="N1095" s="68"/>
      <c r="O1095" s="68"/>
    </row>
    <row r="1096" spans="1:14" ht="18.75">
      <c r="A1096" s="2" t="s">
        <v>0</v>
      </c>
      <c r="B1096" s="3" t="s">
        <v>1</v>
      </c>
      <c r="C1096" s="4" t="s">
        <v>2</v>
      </c>
      <c r="D1096" s="4" t="s">
        <v>3</v>
      </c>
      <c r="E1096" s="4" t="s">
        <v>4</v>
      </c>
      <c r="F1096" s="4" t="s">
        <v>5</v>
      </c>
      <c r="G1096" s="4" t="s">
        <v>6</v>
      </c>
      <c r="H1096" s="4" t="s">
        <v>7</v>
      </c>
      <c r="I1096" s="4" t="s">
        <v>8</v>
      </c>
      <c r="J1096" s="4" t="s">
        <v>9</v>
      </c>
      <c r="K1096" s="4" t="s">
        <v>10</v>
      </c>
      <c r="L1096" s="4" t="s">
        <v>11</v>
      </c>
      <c r="M1096" s="5" t="s">
        <v>12</v>
      </c>
      <c r="N1096" s="6" t="s">
        <v>13</v>
      </c>
    </row>
    <row r="1097" spans="1:14" ht="18.75">
      <c r="A1097" s="22">
        <v>1</v>
      </c>
      <c r="B1097" s="8">
        <v>0</v>
      </c>
      <c r="C1097" s="9">
        <v>4.6</v>
      </c>
      <c r="D1097" s="9">
        <v>0</v>
      </c>
      <c r="E1097" s="9">
        <v>0</v>
      </c>
      <c r="F1097" s="9">
        <v>9.5</v>
      </c>
      <c r="G1097" s="9">
        <v>1.2</v>
      </c>
      <c r="H1097" s="9">
        <v>25.3</v>
      </c>
      <c r="I1097" s="9">
        <v>0.8</v>
      </c>
      <c r="J1097" s="14">
        <v>0</v>
      </c>
      <c r="K1097" s="14">
        <v>0</v>
      </c>
      <c r="L1097" s="14">
        <v>0</v>
      </c>
      <c r="M1097" s="48">
        <v>0</v>
      </c>
      <c r="N1097" s="49"/>
    </row>
    <row r="1098" spans="1:14" ht="18.75">
      <c r="A1098" s="12">
        <v>2</v>
      </c>
      <c r="B1098" s="13">
        <v>0</v>
      </c>
      <c r="C1098" s="14">
        <v>0</v>
      </c>
      <c r="D1098" s="14">
        <v>0</v>
      </c>
      <c r="E1098" s="14">
        <v>0</v>
      </c>
      <c r="F1098" s="14">
        <v>34.7</v>
      </c>
      <c r="G1098" s="14">
        <v>8.5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48">
        <v>0</v>
      </c>
      <c r="N1098" s="50"/>
    </row>
    <row r="1099" spans="1:14" ht="18.75">
      <c r="A1099" s="12">
        <v>3</v>
      </c>
      <c r="B1099" s="13">
        <v>5.1</v>
      </c>
      <c r="C1099" s="14">
        <v>5.9</v>
      </c>
      <c r="D1099" s="14">
        <v>4</v>
      </c>
      <c r="E1099" s="14">
        <v>0</v>
      </c>
      <c r="F1099" s="14">
        <v>45.3</v>
      </c>
      <c r="G1099" s="14">
        <v>4.3</v>
      </c>
      <c r="H1099" s="14">
        <v>5.6</v>
      </c>
      <c r="I1099" s="14">
        <v>0</v>
      </c>
      <c r="J1099" s="14">
        <v>0</v>
      </c>
      <c r="K1099" s="14">
        <v>0</v>
      </c>
      <c r="L1099" s="14">
        <v>0</v>
      </c>
      <c r="M1099" s="48">
        <v>0</v>
      </c>
      <c r="N1099" s="50"/>
    </row>
    <row r="1100" spans="1:14" ht="18.75">
      <c r="A1100" s="12">
        <v>4</v>
      </c>
      <c r="B1100" s="13">
        <v>8.9</v>
      </c>
      <c r="C1100" s="14">
        <v>1.5</v>
      </c>
      <c r="D1100" s="14">
        <v>0.4</v>
      </c>
      <c r="E1100" s="14">
        <v>0</v>
      </c>
      <c r="F1100" s="14">
        <v>0</v>
      </c>
      <c r="G1100" s="14">
        <v>0.4</v>
      </c>
      <c r="H1100" s="14">
        <v>5.3</v>
      </c>
      <c r="I1100" s="14">
        <v>0</v>
      </c>
      <c r="J1100" s="14">
        <v>0</v>
      </c>
      <c r="K1100" s="14">
        <v>0</v>
      </c>
      <c r="L1100" s="14">
        <v>0</v>
      </c>
      <c r="M1100" s="48">
        <v>0</v>
      </c>
      <c r="N1100" s="50"/>
    </row>
    <row r="1101" spans="1:14" ht="18.75">
      <c r="A1101" s="12">
        <v>5</v>
      </c>
      <c r="B1101" s="13">
        <v>50.7</v>
      </c>
      <c r="C1101" s="14">
        <v>0</v>
      </c>
      <c r="D1101" s="14">
        <v>0</v>
      </c>
      <c r="E1101" s="14">
        <v>3.1</v>
      </c>
      <c r="F1101" s="56">
        <v>0</v>
      </c>
      <c r="G1101" s="14">
        <v>5.4</v>
      </c>
      <c r="H1101" s="14">
        <v>0</v>
      </c>
      <c r="I1101" s="14">
        <v>0</v>
      </c>
      <c r="J1101" s="14">
        <v>0</v>
      </c>
      <c r="K1101" s="14">
        <v>0</v>
      </c>
      <c r="L1101" s="14">
        <v>0.9</v>
      </c>
      <c r="M1101" s="48">
        <v>0</v>
      </c>
      <c r="N1101" s="50"/>
    </row>
    <row r="1102" spans="1:14" ht="18.75">
      <c r="A1102" s="12">
        <v>6</v>
      </c>
      <c r="B1102" s="13">
        <v>0.5</v>
      </c>
      <c r="C1102" s="14">
        <v>28.2</v>
      </c>
      <c r="D1102" s="14">
        <v>0</v>
      </c>
      <c r="E1102" s="14">
        <v>18.5</v>
      </c>
      <c r="F1102" s="14">
        <v>0</v>
      </c>
      <c r="G1102" s="14">
        <v>0.5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48">
        <v>0</v>
      </c>
      <c r="N1102" s="50"/>
    </row>
    <row r="1103" spans="1:14" ht="18.75">
      <c r="A1103" s="12">
        <v>7</v>
      </c>
      <c r="B1103" s="13">
        <v>0</v>
      </c>
      <c r="C1103" s="14">
        <v>0</v>
      </c>
      <c r="D1103" s="14">
        <v>4</v>
      </c>
      <c r="E1103" s="14">
        <v>1.1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48">
        <v>0.5</v>
      </c>
      <c r="N1103" s="50"/>
    </row>
    <row r="1104" spans="1:14" ht="18.75">
      <c r="A1104" s="12">
        <v>8</v>
      </c>
      <c r="B1104" s="13">
        <v>0</v>
      </c>
      <c r="C1104" s="14">
        <v>0</v>
      </c>
      <c r="D1104" s="14">
        <v>20.7</v>
      </c>
      <c r="E1104" s="14">
        <v>15.3</v>
      </c>
      <c r="F1104" s="14">
        <v>0</v>
      </c>
      <c r="G1104" s="14">
        <v>2.1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48">
        <v>0</v>
      </c>
      <c r="N1104" s="50"/>
    </row>
    <row r="1105" spans="1:14" ht="18.75">
      <c r="A1105" s="12">
        <v>9</v>
      </c>
      <c r="B1105" s="13">
        <v>0</v>
      </c>
      <c r="C1105" s="14">
        <v>0</v>
      </c>
      <c r="D1105" s="14">
        <v>8.6</v>
      </c>
      <c r="E1105" s="14">
        <v>5.4</v>
      </c>
      <c r="F1105" s="14">
        <v>17.3</v>
      </c>
      <c r="G1105" s="14">
        <v>4.6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48">
        <v>0</v>
      </c>
      <c r="N1105" s="50"/>
    </row>
    <row r="1106" spans="1:14" ht="18.75">
      <c r="A1106" s="12">
        <v>10</v>
      </c>
      <c r="B1106" s="13">
        <v>0</v>
      </c>
      <c r="C1106" s="14">
        <v>0</v>
      </c>
      <c r="D1106" s="14">
        <v>0</v>
      </c>
      <c r="E1106" s="14">
        <v>10</v>
      </c>
      <c r="F1106" s="14">
        <v>0</v>
      </c>
      <c r="G1106" s="14">
        <v>0</v>
      </c>
      <c r="H1106" s="14">
        <v>5.3</v>
      </c>
      <c r="I1106" s="14">
        <v>0</v>
      </c>
      <c r="J1106" s="14">
        <v>0</v>
      </c>
      <c r="K1106" s="14">
        <v>0</v>
      </c>
      <c r="L1106" s="14">
        <v>0</v>
      </c>
      <c r="M1106" s="48">
        <v>0</v>
      </c>
      <c r="N1106" s="50"/>
    </row>
    <row r="1107" spans="1:14" ht="18.75">
      <c r="A1107" s="12">
        <v>11</v>
      </c>
      <c r="B1107" s="13">
        <v>0</v>
      </c>
      <c r="C1107" s="14">
        <v>2</v>
      </c>
      <c r="D1107" s="14">
        <v>0</v>
      </c>
      <c r="E1107" s="14">
        <v>0</v>
      </c>
      <c r="F1107" s="14">
        <v>64.7</v>
      </c>
      <c r="G1107" s="14">
        <v>0</v>
      </c>
      <c r="H1107" s="14">
        <v>6.9</v>
      </c>
      <c r="I1107" s="14">
        <v>0</v>
      </c>
      <c r="J1107" s="14">
        <v>0</v>
      </c>
      <c r="K1107" s="14">
        <v>0</v>
      </c>
      <c r="L1107" s="14">
        <v>0</v>
      </c>
      <c r="M1107" s="48">
        <v>0</v>
      </c>
      <c r="N1107" s="50"/>
    </row>
    <row r="1108" spans="1:14" ht="18.75">
      <c r="A1108" s="12">
        <v>12</v>
      </c>
      <c r="B1108" s="13">
        <v>0.2</v>
      </c>
      <c r="C1108" s="14">
        <v>0</v>
      </c>
      <c r="D1108" s="14">
        <v>0.6</v>
      </c>
      <c r="E1108" s="14">
        <v>0</v>
      </c>
      <c r="F1108" s="14">
        <v>3.1</v>
      </c>
      <c r="G1108" s="14">
        <v>0</v>
      </c>
      <c r="H1108" s="14">
        <v>0</v>
      </c>
      <c r="I1108" s="14">
        <v>52.8</v>
      </c>
      <c r="J1108" s="14">
        <v>0</v>
      </c>
      <c r="K1108" s="14">
        <v>0</v>
      </c>
      <c r="L1108" s="14">
        <v>0</v>
      </c>
      <c r="M1108" s="48">
        <v>0</v>
      </c>
      <c r="N1108" s="50"/>
    </row>
    <row r="1109" spans="1:14" ht="18.75">
      <c r="A1109" s="12">
        <v>13</v>
      </c>
      <c r="B1109" s="13">
        <v>0</v>
      </c>
      <c r="C1109" s="14">
        <v>47.9</v>
      </c>
      <c r="D1109" s="14">
        <v>63.8</v>
      </c>
      <c r="E1109" s="14">
        <v>0</v>
      </c>
      <c r="F1109" s="14">
        <v>0</v>
      </c>
      <c r="G1109" s="14">
        <v>35.3</v>
      </c>
      <c r="H1109" s="14">
        <v>0</v>
      </c>
      <c r="I1109" s="14">
        <v>8.9</v>
      </c>
      <c r="J1109" s="14">
        <v>0</v>
      </c>
      <c r="K1109" s="14">
        <v>0</v>
      </c>
      <c r="L1109" s="14">
        <v>0</v>
      </c>
      <c r="M1109" s="15">
        <v>0</v>
      </c>
      <c r="N1109" s="16"/>
    </row>
    <row r="1110" spans="1:14" ht="18.75">
      <c r="A1110" s="12">
        <v>14</v>
      </c>
      <c r="B1110" s="13">
        <v>0</v>
      </c>
      <c r="C1110" s="14">
        <v>0</v>
      </c>
      <c r="D1110" s="14">
        <v>37.2</v>
      </c>
      <c r="E1110" s="14">
        <v>0</v>
      </c>
      <c r="F1110" s="14">
        <v>30.4</v>
      </c>
      <c r="G1110" s="14">
        <v>21.3</v>
      </c>
      <c r="H1110" s="14">
        <v>2.3</v>
      </c>
      <c r="I1110" s="14">
        <v>0</v>
      </c>
      <c r="J1110" s="14">
        <v>0</v>
      </c>
      <c r="K1110" s="14">
        <v>0</v>
      </c>
      <c r="L1110" s="14">
        <v>0</v>
      </c>
      <c r="M1110" s="15">
        <v>0</v>
      </c>
      <c r="N1110" s="16"/>
    </row>
    <row r="1111" spans="1:14" ht="18.75">
      <c r="A1111" s="12">
        <v>15</v>
      </c>
      <c r="B1111" s="13">
        <v>0</v>
      </c>
      <c r="C1111" s="14">
        <v>6.9</v>
      </c>
      <c r="D1111" s="14">
        <v>4.5</v>
      </c>
      <c r="E1111" s="14">
        <v>5.1</v>
      </c>
      <c r="F1111" s="14">
        <v>1.7</v>
      </c>
      <c r="G1111" s="14">
        <v>0.3</v>
      </c>
      <c r="H1111" s="14">
        <v>0.9</v>
      </c>
      <c r="I1111" s="14">
        <v>0</v>
      </c>
      <c r="J1111" s="14">
        <v>0</v>
      </c>
      <c r="K1111" s="14">
        <v>0</v>
      </c>
      <c r="L1111" s="14">
        <v>0</v>
      </c>
      <c r="M1111" s="15">
        <v>5.8</v>
      </c>
      <c r="N1111" s="16"/>
    </row>
    <row r="1112" spans="1:14" ht="18.75">
      <c r="A1112" s="12">
        <v>16</v>
      </c>
      <c r="B1112" s="13">
        <v>4.7</v>
      </c>
      <c r="C1112" s="14">
        <v>0</v>
      </c>
      <c r="D1112" s="14">
        <v>1.9</v>
      </c>
      <c r="E1112" s="14">
        <v>2.8</v>
      </c>
      <c r="F1112" s="14">
        <v>0</v>
      </c>
      <c r="G1112" s="14">
        <v>0.1</v>
      </c>
      <c r="H1112" s="14">
        <v>0</v>
      </c>
      <c r="I1112" s="14">
        <v>0</v>
      </c>
      <c r="J1112" s="14">
        <v>0</v>
      </c>
      <c r="K1112" s="14">
        <v>6.4</v>
      </c>
      <c r="L1112" s="14">
        <v>0</v>
      </c>
      <c r="M1112" s="15">
        <v>0</v>
      </c>
      <c r="N1112" s="16"/>
    </row>
    <row r="1113" spans="1:14" ht="18.75">
      <c r="A1113" s="12">
        <v>17</v>
      </c>
      <c r="B1113" s="13">
        <v>46.5</v>
      </c>
      <c r="C1113" s="14">
        <v>0</v>
      </c>
      <c r="D1113" s="14">
        <v>0.4</v>
      </c>
      <c r="E1113" s="14">
        <v>1.1</v>
      </c>
      <c r="F1113" s="14">
        <v>3.1</v>
      </c>
      <c r="G1113" s="14">
        <v>11.2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5">
        <v>13.1</v>
      </c>
      <c r="N1113" s="16"/>
    </row>
    <row r="1114" spans="1:14" ht="18.75">
      <c r="A1114" s="12">
        <v>18</v>
      </c>
      <c r="B1114" s="13">
        <v>0</v>
      </c>
      <c r="C1114" s="14">
        <v>0</v>
      </c>
      <c r="D1114" s="14">
        <v>0</v>
      </c>
      <c r="E1114" s="14">
        <v>1.8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21.3</v>
      </c>
      <c r="M1114" s="15">
        <v>0</v>
      </c>
      <c r="N1114" s="16"/>
    </row>
    <row r="1115" spans="1:14" ht="18.75">
      <c r="A1115" s="12">
        <v>19</v>
      </c>
      <c r="B1115" s="13">
        <v>0</v>
      </c>
      <c r="C1115" s="14">
        <v>0</v>
      </c>
      <c r="D1115" s="14">
        <v>0</v>
      </c>
      <c r="E1115" s="14">
        <v>3.2</v>
      </c>
      <c r="F1115" s="14">
        <v>7.8</v>
      </c>
      <c r="G1115" s="14">
        <v>0</v>
      </c>
      <c r="H1115" s="14">
        <v>0</v>
      </c>
      <c r="I1115" s="14">
        <v>0</v>
      </c>
      <c r="J1115" s="14">
        <v>0</v>
      </c>
      <c r="K1115" s="14">
        <v>11.9</v>
      </c>
      <c r="L1115" s="14">
        <v>20.2</v>
      </c>
      <c r="M1115" s="15">
        <v>0</v>
      </c>
      <c r="N1115" s="16"/>
    </row>
    <row r="1116" spans="1:14" ht="18.75">
      <c r="A1116" s="12">
        <v>20</v>
      </c>
      <c r="B1116" s="13">
        <v>0</v>
      </c>
      <c r="C1116" s="14">
        <v>0</v>
      </c>
      <c r="D1116" s="14">
        <v>0</v>
      </c>
      <c r="E1116" s="14">
        <v>11.8</v>
      </c>
      <c r="F1116" s="14">
        <v>1</v>
      </c>
      <c r="G1116" s="14">
        <v>3.5</v>
      </c>
      <c r="H1116" s="14">
        <v>0</v>
      </c>
      <c r="I1116" s="14">
        <v>0</v>
      </c>
      <c r="J1116" s="14">
        <v>0</v>
      </c>
      <c r="K1116" s="14">
        <v>9.3</v>
      </c>
      <c r="L1116" s="14">
        <v>0</v>
      </c>
      <c r="M1116" s="15">
        <v>0</v>
      </c>
      <c r="N1116" s="16"/>
    </row>
    <row r="1117" spans="1:14" ht="18.75">
      <c r="A1117" s="12">
        <v>21</v>
      </c>
      <c r="B1117" s="13">
        <v>1.8</v>
      </c>
      <c r="C1117" s="14">
        <v>0</v>
      </c>
      <c r="D1117" s="14">
        <v>0</v>
      </c>
      <c r="E1117" s="14">
        <v>0</v>
      </c>
      <c r="F1117" s="14">
        <v>0</v>
      </c>
      <c r="G1117" s="14">
        <v>21</v>
      </c>
      <c r="H1117" s="14">
        <v>30</v>
      </c>
      <c r="I1117" s="14">
        <v>0</v>
      </c>
      <c r="J1117" s="14">
        <v>0</v>
      </c>
      <c r="K1117" s="14">
        <v>2.9</v>
      </c>
      <c r="L1117" s="14">
        <v>0</v>
      </c>
      <c r="M1117" s="15">
        <v>0.9</v>
      </c>
      <c r="N1117" s="16"/>
    </row>
    <row r="1118" spans="1:14" ht="18.75">
      <c r="A1118" s="12">
        <v>22</v>
      </c>
      <c r="B1118" s="13">
        <v>0</v>
      </c>
      <c r="C1118" s="14">
        <v>1.1</v>
      </c>
      <c r="D1118" s="14">
        <v>0</v>
      </c>
      <c r="E1118" s="14">
        <v>0.5</v>
      </c>
      <c r="F1118" s="14">
        <v>0</v>
      </c>
      <c r="G1118" s="14">
        <v>26.8</v>
      </c>
      <c r="H1118" s="14">
        <v>86.7</v>
      </c>
      <c r="I1118" s="14">
        <v>5.7</v>
      </c>
      <c r="J1118" s="14">
        <v>0</v>
      </c>
      <c r="K1118" s="14">
        <v>0</v>
      </c>
      <c r="L1118" s="14">
        <v>0</v>
      </c>
      <c r="M1118" s="15">
        <v>2.4</v>
      </c>
      <c r="N1118" s="16"/>
    </row>
    <row r="1119" spans="1:14" ht="18.75">
      <c r="A1119" s="12">
        <v>23</v>
      </c>
      <c r="B1119" s="13">
        <v>0</v>
      </c>
      <c r="C1119" s="14">
        <v>1.2</v>
      </c>
      <c r="D1119" s="14">
        <v>0</v>
      </c>
      <c r="E1119" s="14">
        <v>6.5</v>
      </c>
      <c r="F1119" s="14">
        <v>54.3</v>
      </c>
      <c r="G1119" s="14">
        <v>3.3</v>
      </c>
      <c r="H1119" s="14">
        <v>0.4</v>
      </c>
      <c r="I1119" s="14">
        <v>0</v>
      </c>
      <c r="J1119" s="14">
        <v>0</v>
      </c>
      <c r="K1119" s="14">
        <v>0</v>
      </c>
      <c r="L1119" s="14">
        <v>0</v>
      </c>
      <c r="M1119" s="15">
        <v>12.1</v>
      </c>
      <c r="N1119" s="16"/>
    </row>
    <row r="1120" spans="1:14" ht="18.75">
      <c r="A1120" s="12">
        <v>24</v>
      </c>
      <c r="B1120" s="13">
        <v>2.5</v>
      </c>
      <c r="C1120" s="14">
        <v>32.1</v>
      </c>
      <c r="D1120" s="14">
        <v>0</v>
      </c>
      <c r="E1120" s="14">
        <v>14.3</v>
      </c>
      <c r="F1120" s="14">
        <v>0</v>
      </c>
      <c r="G1120" s="14">
        <v>0</v>
      </c>
      <c r="H1120" s="14">
        <v>0</v>
      </c>
      <c r="I1120" s="14">
        <v>0.7</v>
      </c>
      <c r="J1120" s="14">
        <v>0</v>
      </c>
      <c r="K1120" s="14">
        <v>0</v>
      </c>
      <c r="L1120" s="14">
        <v>0</v>
      </c>
      <c r="M1120" s="15">
        <v>0</v>
      </c>
      <c r="N1120" s="16"/>
    </row>
    <row r="1121" spans="1:14" ht="18.75">
      <c r="A1121" s="12">
        <v>25</v>
      </c>
      <c r="B1121" s="13">
        <v>3.8</v>
      </c>
      <c r="C1121" s="14">
        <v>2.3</v>
      </c>
      <c r="D1121" s="14">
        <v>9.5</v>
      </c>
      <c r="E1121" s="14">
        <v>4.1</v>
      </c>
      <c r="F1121" s="14">
        <v>0</v>
      </c>
      <c r="G1121" s="14">
        <v>13.2</v>
      </c>
      <c r="H1121" s="14">
        <v>4.2</v>
      </c>
      <c r="I1121" s="14">
        <v>0</v>
      </c>
      <c r="J1121" s="14">
        <v>0.3</v>
      </c>
      <c r="K1121" s="14">
        <v>0</v>
      </c>
      <c r="L1121" s="14">
        <v>0</v>
      </c>
      <c r="M1121" s="15">
        <v>0</v>
      </c>
      <c r="N1121" s="16"/>
    </row>
    <row r="1122" spans="1:14" ht="18.75">
      <c r="A1122" s="12">
        <v>26</v>
      </c>
      <c r="B1122" s="13">
        <v>11.2</v>
      </c>
      <c r="C1122" s="14">
        <v>0</v>
      </c>
      <c r="D1122" s="14">
        <v>2.3</v>
      </c>
      <c r="E1122" s="14">
        <v>0</v>
      </c>
      <c r="F1122" s="14">
        <v>6.4</v>
      </c>
      <c r="G1122" s="14">
        <v>10.7</v>
      </c>
      <c r="H1122" s="14">
        <v>0</v>
      </c>
      <c r="I1122" s="14">
        <v>0</v>
      </c>
      <c r="J1122" s="14">
        <v>0.4</v>
      </c>
      <c r="K1122" s="14">
        <v>0</v>
      </c>
      <c r="L1122" s="14">
        <v>0</v>
      </c>
      <c r="M1122" s="15">
        <v>0</v>
      </c>
      <c r="N1122" s="16"/>
    </row>
    <row r="1123" spans="1:14" ht="18.75">
      <c r="A1123" s="12">
        <v>27</v>
      </c>
      <c r="B1123" s="13">
        <v>0.8</v>
      </c>
      <c r="C1123" s="14">
        <v>59.1</v>
      </c>
      <c r="D1123" s="14">
        <v>5.9</v>
      </c>
      <c r="E1123" s="14">
        <v>0.3</v>
      </c>
      <c r="F1123" s="14">
        <v>2.2</v>
      </c>
      <c r="G1123" s="14">
        <v>26.4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5">
        <v>58.3</v>
      </c>
      <c r="N1123" s="16"/>
    </row>
    <row r="1124" spans="1:14" ht="18.75">
      <c r="A1124" s="12">
        <v>28</v>
      </c>
      <c r="B1124" s="13">
        <v>2.2</v>
      </c>
      <c r="C1124" s="14">
        <v>0.2</v>
      </c>
      <c r="D1124" s="14">
        <v>0.2</v>
      </c>
      <c r="E1124" s="14">
        <v>0</v>
      </c>
      <c r="F1124" s="14">
        <v>0.4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5">
        <v>19</v>
      </c>
      <c r="N1124" s="16"/>
    </row>
    <row r="1125" spans="1:14" ht="18.75">
      <c r="A1125" s="12">
        <v>29</v>
      </c>
      <c r="B1125" s="13">
        <v>49.6</v>
      </c>
      <c r="C1125" s="14">
        <v>0</v>
      </c>
      <c r="D1125" s="14">
        <v>0</v>
      </c>
      <c r="E1125" s="14">
        <v>0.8</v>
      </c>
      <c r="F1125" s="14">
        <v>0</v>
      </c>
      <c r="G1125" s="14">
        <v>1.7</v>
      </c>
      <c r="H1125" s="14">
        <v>0.3</v>
      </c>
      <c r="I1125" s="14">
        <v>0</v>
      </c>
      <c r="J1125" s="14">
        <v>0</v>
      </c>
      <c r="K1125" s="14">
        <v>0</v>
      </c>
      <c r="L1125" s="14"/>
      <c r="M1125" s="15">
        <v>1</v>
      </c>
      <c r="N1125" s="16"/>
    </row>
    <row r="1126" spans="1:14" ht="18.75">
      <c r="A1126" s="12">
        <v>30</v>
      </c>
      <c r="B1126" s="13">
        <v>0</v>
      </c>
      <c r="C1126" s="14">
        <v>0</v>
      </c>
      <c r="D1126" s="14">
        <v>2.3</v>
      </c>
      <c r="E1126" s="14">
        <v>0</v>
      </c>
      <c r="F1126" s="14">
        <v>21.1</v>
      </c>
      <c r="G1126" s="14">
        <v>0</v>
      </c>
      <c r="H1126" s="14">
        <v>21.4</v>
      </c>
      <c r="I1126" s="14">
        <v>0</v>
      </c>
      <c r="J1126" s="14">
        <v>0</v>
      </c>
      <c r="K1126" s="14">
        <v>0</v>
      </c>
      <c r="L1126" s="14"/>
      <c r="M1126" s="15">
        <v>0</v>
      </c>
      <c r="N1126" s="16"/>
    </row>
    <row r="1127" spans="1:14" ht="18.75">
      <c r="A1127" s="17">
        <v>31</v>
      </c>
      <c r="B1127" s="36"/>
      <c r="C1127" s="37">
        <v>0</v>
      </c>
      <c r="D1127" s="37"/>
      <c r="E1127" s="37">
        <v>0</v>
      </c>
      <c r="F1127" s="14">
        <v>0.7</v>
      </c>
      <c r="G1127" s="37"/>
      <c r="H1127" s="37">
        <v>8.9</v>
      </c>
      <c r="I1127" s="37"/>
      <c r="J1127" s="14">
        <v>0</v>
      </c>
      <c r="K1127" s="14">
        <v>0</v>
      </c>
      <c r="L1127" s="37"/>
      <c r="M1127" s="15">
        <v>0</v>
      </c>
      <c r="N1127" s="21"/>
    </row>
    <row r="1128" spans="1:15" ht="18.75">
      <c r="A1128" s="49" t="s">
        <v>14</v>
      </c>
      <c r="B1128" s="57">
        <f aca="true" t="shared" si="60" ref="B1128:M1128">SUM(B1097:B1127)</f>
        <v>188.5</v>
      </c>
      <c r="C1128" s="9">
        <f t="shared" si="60"/>
        <v>193</v>
      </c>
      <c r="D1128" s="9">
        <f t="shared" si="60"/>
        <v>166.30000000000004</v>
      </c>
      <c r="E1128" s="9">
        <f t="shared" si="60"/>
        <v>105.69999999999999</v>
      </c>
      <c r="F1128" s="9">
        <f t="shared" si="60"/>
        <v>303.69999999999993</v>
      </c>
      <c r="G1128" s="9">
        <f t="shared" si="60"/>
        <v>201.79999999999998</v>
      </c>
      <c r="H1128" s="9">
        <f t="shared" si="60"/>
        <v>203.50000000000003</v>
      </c>
      <c r="I1128" s="9">
        <f t="shared" si="60"/>
        <v>68.89999999999999</v>
      </c>
      <c r="J1128" s="9">
        <f t="shared" si="60"/>
        <v>0.7</v>
      </c>
      <c r="K1128" s="9">
        <f t="shared" si="60"/>
        <v>30.5</v>
      </c>
      <c r="L1128" s="9">
        <f t="shared" si="60"/>
        <v>42.4</v>
      </c>
      <c r="M1128" s="10">
        <f t="shared" si="60"/>
        <v>113.1</v>
      </c>
      <c r="N1128" s="23">
        <f>SUM(B1128:M1128)</f>
        <v>1618.1000000000001</v>
      </c>
      <c r="O1128" s="1" t="s">
        <v>15</v>
      </c>
    </row>
    <row r="1129" spans="1:15" ht="18.75">
      <c r="A1129" s="58" t="s">
        <v>16</v>
      </c>
      <c r="B1129" s="59">
        <f aca="true" t="shared" si="61" ref="B1129:M1129">AVERAGE(B1097:B1127)</f>
        <v>6.283333333333333</v>
      </c>
      <c r="C1129" s="34">
        <f t="shared" si="61"/>
        <v>6.225806451612903</v>
      </c>
      <c r="D1129" s="34">
        <f t="shared" si="61"/>
        <v>5.543333333333335</v>
      </c>
      <c r="E1129" s="34">
        <f t="shared" si="61"/>
        <v>3.4096774193548383</v>
      </c>
      <c r="F1129" s="34">
        <f t="shared" si="61"/>
        <v>9.796774193548385</v>
      </c>
      <c r="G1129" s="34">
        <f t="shared" si="61"/>
        <v>6.726666666666666</v>
      </c>
      <c r="H1129" s="34">
        <f t="shared" si="61"/>
        <v>6.564516129032259</v>
      </c>
      <c r="I1129" s="34">
        <f t="shared" si="61"/>
        <v>2.2966666666666664</v>
      </c>
      <c r="J1129" s="34">
        <f t="shared" si="61"/>
        <v>0.02258064516129032</v>
      </c>
      <c r="K1129" s="34">
        <f t="shared" si="61"/>
        <v>0.9838709677419355</v>
      </c>
      <c r="L1129" s="34">
        <f t="shared" si="61"/>
        <v>1.5142857142857142</v>
      </c>
      <c r="M1129" s="35">
        <f t="shared" si="61"/>
        <v>3.648387096774193</v>
      </c>
      <c r="N1129" s="42">
        <f>AVERAGE(B1129:M1129)</f>
        <v>4.417991551459293</v>
      </c>
      <c r="O1129" s="1" t="s">
        <v>17</v>
      </c>
    </row>
    <row r="1130" spans="1:15" ht="18.75">
      <c r="A1130" s="52" t="s">
        <v>18</v>
      </c>
      <c r="B1130" s="53">
        <f>COUNTIF(B1097:B1127,"&gt;0")</f>
        <v>14</v>
      </c>
      <c r="C1130" s="53">
        <f>COUNTIF(C1097:C1127,"&gt;0")</f>
        <v>13</v>
      </c>
      <c r="D1130" s="53">
        <f>COUNTIF(D1097:D1127,"&gt;0")</f>
        <v>16</v>
      </c>
      <c r="E1130" s="53">
        <f>COUNTIF(E1097:E1127,"&gt;0")</f>
        <v>18</v>
      </c>
      <c r="F1130" s="53">
        <f>COUNTIF(F1097:F1127,"&gt;0")</f>
        <v>17</v>
      </c>
      <c r="G1130" s="53">
        <f aca="true" t="shared" si="62" ref="G1130:M1130">COUNTIF(G1097:G1127,"&gt;0")</f>
        <v>21</v>
      </c>
      <c r="H1130" s="53">
        <f t="shared" si="62"/>
        <v>14</v>
      </c>
      <c r="I1130" s="53">
        <f t="shared" si="62"/>
        <v>5</v>
      </c>
      <c r="J1130" s="53">
        <f t="shared" si="62"/>
        <v>2</v>
      </c>
      <c r="K1130" s="53">
        <f t="shared" si="62"/>
        <v>4</v>
      </c>
      <c r="L1130" s="53">
        <f t="shared" si="62"/>
        <v>3</v>
      </c>
      <c r="M1130" s="55">
        <f t="shared" si="62"/>
        <v>9</v>
      </c>
      <c r="N1130" s="52">
        <f>SUM(B1130:M1130)</f>
        <v>136</v>
      </c>
      <c r="O1130" s="1" t="s">
        <v>18</v>
      </c>
    </row>
    <row r="1131" spans="1:15" ht="18.75">
      <c r="A1131" s="30" t="s">
        <v>22</v>
      </c>
      <c r="C1131" s="31"/>
      <c r="D1131" s="32" t="s">
        <v>19</v>
      </c>
      <c r="E1131" s="69"/>
      <c r="F1131" s="69"/>
      <c r="I1131" s="32" t="s">
        <v>29</v>
      </c>
      <c r="K1131" s="31"/>
      <c r="L1131" s="32" t="s">
        <v>19</v>
      </c>
      <c r="M1131" s="69"/>
      <c r="N1131" s="69"/>
      <c r="O1131" s="65"/>
    </row>
    <row r="1132" spans="1:15" ht="18.75">
      <c r="A1132" s="30" t="s">
        <v>23</v>
      </c>
      <c r="C1132" s="31"/>
      <c r="D1132" s="32" t="s">
        <v>19</v>
      </c>
      <c r="E1132" s="66"/>
      <c r="F1132" s="66"/>
      <c r="I1132" s="32" t="s">
        <v>30</v>
      </c>
      <c r="K1132" s="31"/>
      <c r="L1132" s="32" t="s">
        <v>19</v>
      </c>
      <c r="M1132" s="66"/>
      <c r="N1132" s="66"/>
      <c r="O1132" s="65"/>
    </row>
    <row r="1133" spans="1:15" ht="18.75">
      <c r="A1133" s="30" t="s">
        <v>24</v>
      </c>
      <c r="C1133" s="31"/>
      <c r="D1133" s="32" t="s">
        <v>19</v>
      </c>
      <c r="E1133" s="66"/>
      <c r="F1133" s="66"/>
      <c r="I1133" s="32" t="s">
        <v>31</v>
      </c>
      <c r="K1133" s="31"/>
      <c r="L1133" s="32" t="s">
        <v>19</v>
      </c>
      <c r="M1133" s="66"/>
      <c r="N1133" s="66"/>
      <c r="O1133" s="65"/>
    </row>
    <row r="1134" spans="1:15" ht="18.75">
      <c r="A1134" s="30" t="s">
        <v>25</v>
      </c>
      <c r="C1134" s="31"/>
      <c r="D1134" s="32" t="s">
        <v>19</v>
      </c>
      <c r="E1134" s="66"/>
      <c r="F1134" s="66"/>
      <c r="I1134" s="32" t="s">
        <v>32</v>
      </c>
      <c r="K1134" s="31"/>
      <c r="L1134" s="32" t="s">
        <v>19</v>
      </c>
      <c r="M1134" s="66"/>
      <c r="N1134" s="66"/>
      <c r="O1134" s="65"/>
    </row>
    <row r="1135" spans="1:15" ht="18.75">
      <c r="A1135" s="30" t="s">
        <v>26</v>
      </c>
      <c r="C1135" s="31"/>
      <c r="D1135" s="32" t="s">
        <v>19</v>
      </c>
      <c r="E1135" s="66"/>
      <c r="F1135" s="66"/>
      <c r="I1135" s="32" t="s">
        <v>33</v>
      </c>
      <c r="K1135" s="31"/>
      <c r="L1135" s="32" t="s">
        <v>19</v>
      </c>
      <c r="M1135" s="66"/>
      <c r="N1135" s="66"/>
      <c r="O1135" s="65"/>
    </row>
    <row r="1136" spans="1:15" ht="18.75">
      <c r="A1136" s="30" t="s">
        <v>27</v>
      </c>
      <c r="C1136" s="31"/>
      <c r="D1136" s="32" t="s">
        <v>19</v>
      </c>
      <c r="E1136" s="66"/>
      <c r="F1136" s="66"/>
      <c r="I1136" s="32" t="s">
        <v>34</v>
      </c>
      <c r="K1136" s="31"/>
      <c r="L1136" s="32" t="s">
        <v>19</v>
      </c>
      <c r="M1136" s="66"/>
      <c r="N1136" s="66"/>
      <c r="O1136" s="65"/>
    </row>
    <row r="1137" spans="1:6" ht="18.75">
      <c r="A1137" s="30" t="s">
        <v>28</v>
      </c>
      <c r="C1137" s="31"/>
      <c r="D1137" s="32" t="s">
        <v>19</v>
      </c>
      <c r="E1137" s="66"/>
      <c r="F1137" s="66"/>
    </row>
    <row r="1139" spans="1:15" ht="18.75">
      <c r="A1139" s="67" t="s">
        <v>20</v>
      </c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</row>
    <row r="1140" spans="1:15" ht="18.75">
      <c r="A1140" s="67" t="s">
        <v>64</v>
      </c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</row>
    <row r="1141" spans="1:15" ht="18.75">
      <c r="A1141" s="68"/>
      <c r="B1141" s="68"/>
      <c r="C1141" s="68"/>
      <c r="D1141" s="68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  <c r="O1141" s="68"/>
    </row>
    <row r="1142" spans="1:14" ht="18.75">
      <c r="A1142" s="2" t="s">
        <v>0</v>
      </c>
      <c r="B1142" s="3" t="s">
        <v>1</v>
      </c>
      <c r="C1142" s="4" t="s">
        <v>2</v>
      </c>
      <c r="D1142" s="4" t="s">
        <v>3</v>
      </c>
      <c r="E1142" s="4" t="s">
        <v>4</v>
      </c>
      <c r="F1142" s="4" t="s">
        <v>5</v>
      </c>
      <c r="G1142" s="4" t="s">
        <v>6</v>
      </c>
      <c r="H1142" s="4" t="s">
        <v>7</v>
      </c>
      <c r="I1142" s="4" t="s">
        <v>8</v>
      </c>
      <c r="J1142" s="4" t="s">
        <v>9</v>
      </c>
      <c r="K1142" s="4" t="s">
        <v>10</v>
      </c>
      <c r="L1142" s="4" t="s">
        <v>11</v>
      </c>
      <c r="M1142" s="5" t="s">
        <v>12</v>
      </c>
      <c r="N1142" s="6" t="s">
        <v>13</v>
      </c>
    </row>
    <row r="1143" spans="1:14" ht="18.75">
      <c r="A1143" s="22">
        <v>1</v>
      </c>
      <c r="B1143" s="8">
        <v>16.3</v>
      </c>
      <c r="C1143" s="9">
        <v>44</v>
      </c>
      <c r="D1143" s="9">
        <v>0.5</v>
      </c>
      <c r="E1143" s="9">
        <v>28.9</v>
      </c>
      <c r="F1143" s="9">
        <v>6.2</v>
      </c>
      <c r="G1143" s="9">
        <v>0</v>
      </c>
      <c r="H1143" s="9">
        <v>13.6</v>
      </c>
      <c r="I1143" s="9">
        <v>0</v>
      </c>
      <c r="J1143" s="14">
        <v>0.7</v>
      </c>
      <c r="K1143" s="14">
        <v>0</v>
      </c>
      <c r="L1143" s="14">
        <v>0</v>
      </c>
      <c r="M1143" s="48">
        <v>0</v>
      </c>
      <c r="N1143" s="49"/>
    </row>
    <row r="1144" spans="1:14" ht="18.75">
      <c r="A1144" s="12">
        <v>2</v>
      </c>
      <c r="B1144" s="13">
        <v>0.6</v>
      </c>
      <c r="C1144" s="14">
        <v>36.9</v>
      </c>
      <c r="D1144" s="14">
        <v>21.3</v>
      </c>
      <c r="E1144" s="14">
        <v>17.2</v>
      </c>
      <c r="F1144" s="14">
        <v>21.9</v>
      </c>
      <c r="G1144" s="14">
        <v>0</v>
      </c>
      <c r="H1144" s="14">
        <v>3.4</v>
      </c>
      <c r="I1144" s="14">
        <v>0</v>
      </c>
      <c r="J1144" s="14">
        <v>0</v>
      </c>
      <c r="K1144" s="14">
        <v>0</v>
      </c>
      <c r="L1144" s="14">
        <v>0</v>
      </c>
      <c r="M1144" s="48">
        <v>0</v>
      </c>
      <c r="N1144" s="50"/>
    </row>
    <row r="1145" spans="1:14" ht="18.75">
      <c r="A1145" s="12">
        <v>3</v>
      </c>
      <c r="B1145" s="13">
        <v>0</v>
      </c>
      <c r="C1145" s="14">
        <v>0</v>
      </c>
      <c r="D1145" s="14">
        <v>0</v>
      </c>
      <c r="E1145" s="14">
        <v>15.3</v>
      </c>
      <c r="F1145" s="14">
        <v>0</v>
      </c>
      <c r="G1145" s="14">
        <v>0</v>
      </c>
      <c r="H1145" s="14">
        <v>7.8</v>
      </c>
      <c r="I1145" s="14">
        <v>0</v>
      </c>
      <c r="J1145" s="14">
        <v>0</v>
      </c>
      <c r="K1145" s="14">
        <v>0</v>
      </c>
      <c r="L1145" s="14">
        <v>0</v>
      </c>
      <c r="M1145" s="48">
        <v>0</v>
      </c>
      <c r="N1145" s="50"/>
    </row>
    <row r="1146" spans="1:14" ht="18.75">
      <c r="A1146" s="12">
        <v>4</v>
      </c>
      <c r="B1146" s="13">
        <v>0</v>
      </c>
      <c r="C1146" s="14">
        <v>0</v>
      </c>
      <c r="D1146" s="14">
        <v>0</v>
      </c>
      <c r="E1146" s="14">
        <v>0</v>
      </c>
      <c r="F1146" s="14">
        <v>7</v>
      </c>
      <c r="G1146" s="14">
        <v>21.1</v>
      </c>
      <c r="H1146" s="14">
        <v>17.8</v>
      </c>
      <c r="I1146" s="14">
        <v>0</v>
      </c>
      <c r="J1146" s="14">
        <v>0</v>
      </c>
      <c r="K1146" s="14">
        <v>0</v>
      </c>
      <c r="L1146" s="14">
        <v>0</v>
      </c>
      <c r="M1146" s="48">
        <v>0</v>
      </c>
      <c r="N1146" s="50"/>
    </row>
    <row r="1147" spans="1:14" ht="18.75">
      <c r="A1147" s="12">
        <v>5</v>
      </c>
      <c r="B1147" s="13">
        <v>0</v>
      </c>
      <c r="C1147" s="14">
        <v>0</v>
      </c>
      <c r="D1147" s="14">
        <v>0.4</v>
      </c>
      <c r="E1147" s="14">
        <v>0</v>
      </c>
      <c r="F1147" s="56">
        <v>0</v>
      </c>
      <c r="G1147" s="14">
        <v>15.9</v>
      </c>
      <c r="H1147" s="14">
        <v>1.1</v>
      </c>
      <c r="I1147" s="14">
        <v>0</v>
      </c>
      <c r="J1147" s="14">
        <v>0</v>
      </c>
      <c r="K1147" s="14">
        <v>0</v>
      </c>
      <c r="L1147" s="14">
        <v>0</v>
      </c>
      <c r="M1147" s="48">
        <v>0</v>
      </c>
      <c r="N1147" s="50"/>
    </row>
    <row r="1148" spans="1:14" ht="18.75">
      <c r="A1148" s="12">
        <v>6</v>
      </c>
      <c r="B1148" s="13">
        <v>0</v>
      </c>
      <c r="C1148" s="14">
        <v>21.3</v>
      </c>
      <c r="D1148" s="14">
        <v>0</v>
      </c>
      <c r="E1148" s="14">
        <v>0.5</v>
      </c>
      <c r="F1148" s="14">
        <v>0</v>
      </c>
      <c r="G1148" s="14">
        <v>0</v>
      </c>
      <c r="H1148" s="14">
        <v>2.9</v>
      </c>
      <c r="I1148" s="14">
        <v>0</v>
      </c>
      <c r="J1148" s="14">
        <v>0</v>
      </c>
      <c r="K1148" s="14">
        <v>0</v>
      </c>
      <c r="L1148" s="14">
        <v>0</v>
      </c>
      <c r="M1148" s="48">
        <v>0</v>
      </c>
      <c r="N1148" s="50"/>
    </row>
    <row r="1149" spans="1:14" ht="18.75">
      <c r="A1149" s="12">
        <v>7</v>
      </c>
      <c r="B1149" s="13">
        <v>0</v>
      </c>
      <c r="C1149" s="14">
        <v>0</v>
      </c>
      <c r="D1149" s="14">
        <v>0</v>
      </c>
      <c r="E1149" s="14">
        <v>0</v>
      </c>
      <c r="F1149" s="14">
        <v>61.2</v>
      </c>
      <c r="G1149" s="14">
        <v>0</v>
      </c>
      <c r="H1149" s="14">
        <v>1.9</v>
      </c>
      <c r="I1149" s="14">
        <v>0</v>
      </c>
      <c r="J1149" s="14">
        <v>0</v>
      </c>
      <c r="K1149" s="14">
        <v>0</v>
      </c>
      <c r="L1149" s="14">
        <v>0</v>
      </c>
      <c r="M1149" s="48">
        <v>0</v>
      </c>
      <c r="N1149" s="50"/>
    </row>
    <row r="1150" spans="1:14" ht="18.75">
      <c r="A1150" s="12">
        <v>8</v>
      </c>
      <c r="B1150" s="13">
        <v>0</v>
      </c>
      <c r="C1150" s="14">
        <v>0.8</v>
      </c>
      <c r="D1150" s="14">
        <v>0</v>
      </c>
      <c r="E1150" s="14">
        <v>0</v>
      </c>
      <c r="F1150" s="14">
        <v>14.5</v>
      </c>
      <c r="G1150" s="14">
        <v>15.9</v>
      </c>
      <c r="H1150" s="14">
        <v>0.6</v>
      </c>
      <c r="I1150" s="14">
        <v>0</v>
      </c>
      <c r="J1150" s="14">
        <v>0</v>
      </c>
      <c r="K1150" s="14">
        <v>0</v>
      </c>
      <c r="L1150" s="14">
        <v>0</v>
      </c>
      <c r="M1150" s="48">
        <v>0</v>
      </c>
      <c r="N1150" s="50"/>
    </row>
    <row r="1151" spans="1:14" ht="18.75">
      <c r="A1151" s="12">
        <v>9</v>
      </c>
      <c r="B1151" s="13">
        <v>19.6</v>
      </c>
      <c r="C1151" s="14">
        <v>0</v>
      </c>
      <c r="D1151" s="14">
        <v>0</v>
      </c>
      <c r="E1151" s="14">
        <v>41</v>
      </c>
      <c r="F1151" s="14">
        <v>0</v>
      </c>
      <c r="G1151" s="14">
        <v>22.4</v>
      </c>
      <c r="H1151" s="14">
        <v>40.2</v>
      </c>
      <c r="I1151" s="14">
        <v>0</v>
      </c>
      <c r="J1151" s="14">
        <v>0</v>
      </c>
      <c r="K1151" s="14">
        <v>0</v>
      </c>
      <c r="L1151" s="14">
        <v>0</v>
      </c>
      <c r="M1151" s="48">
        <v>0</v>
      </c>
      <c r="N1151" s="50"/>
    </row>
    <row r="1152" spans="1:14" ht="18.75">
      <c r="A1152" s="12">
        <v>10</v>
      </c>
      <c r="B1152" s="13">
        <v>14.5</v>
      </c>
      <c r="C1152" s="14">
        <v>16.2</v>
      </c>
      <c r="D1152" s="14">
        <v>2.5</v>
      </c>
      <c r="E1152" s="14">
        <v>29.5</v>
      </c>
      <c r="F1152" s="14">
        <v>15.2</v>
      </c>
      <c r="G1152" s="14">
        <v>13.4</v>
      </c>
      <c r="H1152" s="14">
        <v>6.3</v>
      </c>
      <c r="I1152" s="14">
        <v>0</v>
      </c>
      <c r="J1152" s="14">
        <v>0</v>
      </c>
      <c r="K1152" s="14">
        <v>0</v>
      </c>
      <c r="L1152" s="14">
        <v>0</v>
      </c>
      <c r="M1152" s="48">
        <v>0</v>
      </c>
      <c r="N1152" s="50"/>
    </row>
    <row r="1153" spans="1:14" ht="18.75">
      <c r="A1153" s="12">
        <v>11</v>
      </c>
      <c r="B1153" s="13">
        <v>0</v>
      </c>
      <c r="C1153" s="14">
        <v>1.8</v>
      </c>
      <c r="D1153" s="14">
        <v>0</v>
      </c>
      <c r="E1153" s="14">
        <v>2.9</v>
      </c>
      <c r="F1153" s="14">
        <v>77.9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48">
        <v>0</v>
      </c>
      <c r="N1153" s="50"/>
    </row>
    <row r="1154" spans="1:14" ht="18.75">
      <c r="A1154" s="12">
        <v>12</v>
      </c>
      <c r="B1154" s="13">
        <v>0</v>
      </c>
      <c r="C1154" s="14">
        <v>21.3</v>
      </c>
      <c r="D1154" s="14">
        <v>0</v>
      </c>
      <c r="E1154" s="14">
        <v>22</v>
      </c>
      <c r="F1154" s="14">
        <v>4.9</v>
      </c>
      <c r="G1154" s="14">
        <v>40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48">
        <v>13</v>
      </c>
      <c r="N1154" s="50"/>
    </row>
    <row r="1155" spans="1:14" ht="18.75">
      <c r="A1155" s="12">
        <v>13</v>
      </c>
      <c r="B1155" s="13">
        <v>0</v>
      </c>
      <c r="C1155" s="14">
        <v>2.1</v>
      </c>
      <c r="D1155" s="14">
        <v>0</v>
      </c>
      <c r="E1155" s="14">
        <v>34.9</v>
      </c>
      <c r="F1155" s="14">
        <v>1.2</v>
      </c>
      <c r="G1155" s="14">
        <v>8.6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5">
        <v>0.7</v>
      </c>
      <c r="N1155" s="16"/>
    </row>
    <row r="1156" spans="1:14" ht="18.75">
      <c r="A1156" s="12">
        <v>14</v>
      </c>
      <c r="B1156" s="13">
        <v>0</v>
      </c>
      <c r="C1156" s="14">
        <v>0</v>
      </c>
      <c r="D1156" s="14">
        <v>17</v>
      </c>
      <c r="E1156" s="14">
        <v>17.6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5">
        <v>0</v>
      </c>
      <c r="N1156" s="16"/>
    </row>
    <row r="1157" spans="1:14" ht="18.75">
      <c r="A1157" s="12">
        <v>15</v>
      </c>
      <c r="B1157" s="13">
        <v>0</v>
      </c>
      <c r="C1157" s="14">
        <v>0</v>
      </c>
      <c r="D1157" s="14">
        <v>7.9</v>
      </c>
      <c r="E1157" s="14">
        <v>0</v>
      </c>
      <c r="F1157" s="14">
        <v>9.9</v>
      </c>
      <c r="G1157" s="14">
        <v>0</v>
      </c>
      <c r="H1157" s="14">
        <v>0.5</v>
      </c>
      <c r="I1157" s="14">
        <v>48.7</v>
      </c>
      <c r="J1157" s="14">
        <v>0</v>
      </c>
      <c r="K1157" s="14">
        <v>0</v>
      </c>
      <c r="L1157" s="14">
        <v>0</v>
      </c>
      <c r="M1157" s="15">
        <v>0</v>
      </c>
      <c r="N1157" s="16"/>
    </row>
    <row r="1158" spans="1:14" ht="18.75">
      <c r="A1158" s="12">
        <v>16</v>
      </c>
      <c r="B1158" s="13">
        <v>0</v>
      </c>
      <c r="C1158" s="14">
        <v>12.9</v>
      </c>
      <c r="D1158" s="14">
        <v>1.2</v>
      </c>
      <c r="E1158" s="14">
        <v>0</v>
      </c>
      <c r="F1158" s="14">
        <v>1.4</v>
      </c>
      <c r="G1158" s="14">
        <v>0.3</v>
      </c>
      <c r="H1158" s="14">
        <v>0</v>
      </c>
      <c r="I1158" s="14">
        <v>0</v>
      </c>
      <c r="J1158" s="14">
        <v>0</v>
      </c>
      <c r="K1158" s="14">
        <v>0</v>
      </c>
      <c r="L1158" s="14">
        <v>12.3</v>
      </c>
      <c r="M1158" s="15">
        <v>0</v>
      </c>
      <c r="N1158" s="16"/>
    </row>
    <row r="1159" spans="1:14" ht="18.75">
      <c r="A1159" s="12">
        <v>17</v>
      </c>
      <c r="B1159" s="13">
        <v>17.2</v>
      </c>
      <c r="C1159" s="14">
        <v>0</v>
      </c>
      <c r="D1159" s="14">
        <v>24</v>
      </c>
      <c r="E1159" s="14">
        <v>0</v>
      </c>
      <c r="F1159" s="14">
        <v>1.4</v>
      </c>
      <c r="G1159" s="14">
        <v>7.1</v>
      </c>
      <c r="H1159" s="14">
        <v>0</v>
      </c>
      <c r="I1159" s="14">
        <v>0</v>
      </c>
      <c r="J1159" s="14">
        <v>0</v>
      </c>
      <c r="K1159" s="14">
        <v>0</v>
      </c>
      <c r="L1159" s="14">
        <v>2.9</v>
      </c>
      <c r="M1159" s="15">
        <v>0</v>
      </c>
      <c r="N1159" s="16"/>
    </row>
    <row r="1160" spans="1:14" ht="18.75">
      <c r="A1160" s="12">
        <v>18</v>
      </c>
      <c r="B1160" s="13">
        <v>26.6</v>
      </c>
      <c r="C1160" s="14">
        <v>0.2</v>
      </c>
      <c r="D1160" s="14">
        <v>0</v>
      </c>
      <c r="E1160" s="14">
        <v>0</v>
      </c>
      <c r="F1160" s="14">
        <v>0</v>
      </c>
      <c r="G1160" s="14">
        <v>10.4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5">
        <v>0</v>
      </c>
      <c r="N1160" s="16"/>
    </row>
    <row r="1161" spans="1:14" ht="18.75">
      <c r="A1161" s="12">
        <v>19</v>
      </c>
      <c r="B1161" s="13">
        <v>0</v>
      </c>
      <c r="C1161" s="14">
        <v>0</v>
      </c>
      <c r="D1161" s="14">
        <v>0</v>
      </c>
      <c r="E1161" s="14">
        <v>19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5">
        <v>0</v>
      </c>
      <c r="N1161" s="16"/>
    </row>
    <row r="1162" spans="1:14" ht="18.75">
      <c r="A1162" s="12">
        <v>20</v>
      </c>
      <c r="B1162" s="13">
        <v>28.1</v>
      </c>
      <c r="C1162" s="14">
        <v>6.8</v>
      </c>
      <c r="D1162" s="14">
        <v>0</v>
      </c>
      <c r="E1162" s="14">
        <v>4.6</v>
      </c>
      <c r="F1162" s="14">
        <v>72.5</v>
      </c>
      <c r="G1162" s="14">
        <v>24.3</v>
      </c>
      <c r="H1162" s="14">
        <v>0</v>
      </c>
      <c r="I1162" s="14">
        <v>0.6</v>
      </c>
      <c r="J1162" s="14">
        <v>0</v>
      </c>
      <c r="K1162" s="14">
        <v>0</v>
      </c>
      <c r="L1162" s="14">
        <v>0</v>
      </c>
      <c r="M1162" s="15">
        <v>0</v>
      </c>
      <c r="N1162" s="16"/>
    </row>
    <row r="1163" spans="1:14" ht="18.75">
      <c r="A1163" s="12">
        <v>21</v>
      </c>
      <c r="B1163" s="13">
        <v>0</v>
      </c>
      <c r="C1163" s="14">
        <v>57.2</v>
      </c>
      <c r="D1163" s="14">
        <v>0</v>
      </c>
      <c r="E1163" s="14">
        <v>29.5</v>
      </c>
      <c r="F1163" s="14">
        <v>12.9</v>
      </c>
      <c r="G1163" s="14">
        <v>11.2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5">
        <v>0</v>
      </c>
      <c r="N1163" s="16"/>
    </row>
    <row r="1164" spans="1:14" ht="18.75">
      <c r="A1164" s="12">
        <v>22</v>
      </c>
      <c r="B1164" s="13">
        <v>0</v>
      </c>
      <c r="C1164" s="14">
        <v>2.8</v>
      </c>
      <c r="D1164" s="14">
        <v>0</v>
      </c>
      <c r="E1164" s="14">
        <v>18</v>
      </c>
      <c r="F1164" s="14">
        <v>1.4</v>
      </c>
      <c r="G1164" s="14">
        <v>5.9</v>
      </c>
      <c r="H1164" s="14">
        <v>7</v>
      </c>
      <c r="I1164" s="14">
        <v>0</v>
      </c>
      <c r="J1164" s="14">
        <v>0</v>
      </c>
      <c r="K1164" s="14">
        <v>0</v>
      </c>
      <c r="L1164" s="14">
        <v>0</v>
      </c>
      <c r="M1164" s="15">
        <v>0</v>
      </c>
      <c r="N1164" s="16"/>
    </row>
    <row r="1165" spans="1:14" ht="18.75">
      <c r="A1165" s="12">
        <v>23</v>
      </c>
      <c r="B1165" s="13">
        <v>0</v>
      </c>
      <c r="C1165" s="14">
        <v>0</v>
      </c>
      <c r="D1165" s="14">
        <v>2.5</v>
      </c>
      <c r="E1165" s="14">
        <v>0</v>
      </c>
      <c r="F1165" s="14">
        <v>0</v>
      </c>
      <c r="G1165" s="14">
        <v>25.1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5">
        <v>0</v>
      </c>
      <c r="N1165" s="16"/>
    </row>
    <row r="1166" spans="1:14" ht="18.75">
      <c r="A1166" s="12">
        <v>24</v>
      </c>
      <c r="B1166" s="13">
        <v>0</v>
      </c>
      <c r="C1166" s="14">
        <v>0</v>
      </c>
      <c r="D1166" s="14">
        <v>0</v>
      </c>
      <c r="E1166" s="14">
        <v>3.4</v>
      </c>
      <c r="F1166" s="14">
        <v>8.3</v>
      </c>
      <c r="G1166" s="14">
        <v>1.1</v>
      </c>
      <c r="H1166" s="14">
        <v>0</v>
      </c>
      <c r="I1166" s="14">
        <v>2.4</v>
      </c>
      <c r="J1166" s="14">
        <v>0</v>
      </c>
      <c r="K1166" s="14">
        <v>0</v>
      </c>
      <c r="L1166" s="14">
        <v>0</v>
      </c>
      <c r="M1166" s="15">
        <v>0</v>
      </c>
      <c r="N1166" s="16"/>
    </row>
    <row r="1167" spans="1:14" ht="18.75">
      <c r="A1167" s="12">
        <v>25</v>
      </c>
      <c r="B1167" s="13">
        <v>5.1</v>
      </c>
      <c r="C1167" s="14">
        <v>0</v>
      </c>
      <c r="D1167" s="14">
        <v>0</v>
      </c>
      <c r="E1167" s="14">
        <v>0</v>
      </c>
      <c r="F1167" s="14">
        <v>0</v>
      </c>
      <c r="G1167" s="14">
        <v>9.9</v>
      </c>
      <c r="H1167" s="14">
        <v>0.5</v>
      </c>
      <c r="I1167" s="14">
        <v>0</v>
      </c>
      <c r="J1167" s="14">
        <v>0</v>
      </c>
      <c r="K1167" s="14">
        <v>0</v>
      </c>
      <c r="L1167" s="14">
        <v>0</v>
      </c>
      <c r="M1167" s="15">
        <v>0</v>
      </c>
      <c r="N1167" s="16"/>
    </row>
    <row r="1168" spans="1:14" ht="18.75">
      <c r="A1168" s="12">
        <v>26</v>
      </c>
      <c r="B1168" s="13">
        <v>1.3</v>
      </c>
      <c r="C1168" s="14">
        <v>0</v>
      </c>
      <c r="D1168" s="14">
        <v>13.6</v>
      </c>
      <c r="E1168" s="14">
        <v>0</v>
      </c>
      <c r="F1168" s="14">
        <v>1.4</v>
      </c>
      <c r="G1168" s="14">
        <v>0.5</v>
      </c>
      <c r="H1168" s="14">
        <v>0</v>
      </c>
      <c r="I1168" s="14">
        <v>3.7</v>
      </c>
      <c r="J1168" s="14">
        <v>0</v>
      </c>
      <c r="K1168" s="14">
        <v>0</v>
      </c>
      <c r="L1168" s="14">
        <v>0</v>
      </c>
      <c r="M1168" s="15">
        <v>0</v>
      </c>
      <c r="N1168" s="16"/>
    </row>
    <row r="1169" spans="1:14" ht="18.75">
      <c r="A1169" s="12">
        <v>27</v>
      </c>
      <c r="B1169" s="13">
        <v>0</v>
      </c>
      <c r="C1169" s="14">
        <v>0</v>
      </c>
      <c r="D1169" s="14">
        <v>0</v>
      </c>
      <c r="E1169" s="14">
        <v>0</v>
      </c>
      <c r="F1169" s="14">
        <v>0.9</v>
      </c>
      <c r="G1169" s="14">
        <v>0.3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5">
        <v>0</v>
      </c>
      <c r="N1169" s="16"/>
    </row>
    <row r="1170" spans="1:14" ht="18.75">
      <c r="A1170" s="12">
        <v>28</v>
      </c>
      <c r="B1170" s="13">
        <v>0</v>
      </c>
      <c r="C1170" s="14">
        <v>0</v>
      </c>
      <c r="D1170" s="14">
        <v>0</v>
      </c>
      <c r="E1170" s="14">
        <v>0</v>
      </c>
      <c r="F1170" s="14">
        <v>0</v>
      </c>
      <c r="G1170" s="14">
        <v>0</v>
      </c>
      <c r="H1170" s="14">
        <v>0</v>
      </c>
      <c r="I1170" s="14">
        <v>0.3</v>
      </c>
      <c r="J1170" s="14">
        <v>0</v>
      </c>
      <c r="K1170" s="14">
        <v>0</v>
      </c>
      <c r="L1170" s="14">
        <v>0</v>
      </c>
      <c r="M1170" s="15">
        <v>0</v>
      </c>
      <c r="N1170" s="16"/>
    </row>
    <row r="1171" spans="1:14" ht="18.75">
      <c r="A1171" s="12">
        <v>29</v>
      </c>
      <c r="B1171" s="13">
        <v>0</v>
      </c>
      <c r="C1171" s="14">
        <v>0.4</v>
      </c>
      <c r="D1171" s="14">
        <v>21.3</v>
      </c>
      <c r="E1171" s="14">
        <v>0</v>
      </c>
      <c r="F1171" s="14">
        <v>0</v>
      </c>
      <c r="G1171" s="14">
        <v>0.4</v>
      </c>
      <c r="H1171" s="14">
        <v>0</v>
      </c>
      <c r="I1171" s="14">
        <v>0</v>
      </c>
      <c r="J1171" s="14">
        <v>0</v>
      </c>
      <c r="K1171" s="14">
        <v>0</v>
      </c>
      <c r="L1171" s="14"/>
      <c r="M1171" s="15">
        <v>0</v>
      </c>
      <c r="N1171" s="16"/>
    </row>
    <row r="1172" spans="1:14" ht="18.75">
      <c r="A1172" s="12">
        <v>30</v>
      </c>
      <c r="B1172" s="13">
        <v>4.2</v>
      </c>
      <c r="C1172" s="14">
        <v>0</v>
      </c>
      <c r="D1172" s="14">
        <v>40.4</v>
      </c>
      <c r="E1172" s="14">
        <v>70.4</v>
      </c>
      <c r="F1172" s="14">
        <v>0</v>
      </c>
      <c r="G1172" s="14">
        <v>7.4</v>
      </c>
      <c r="H1172" s="14">
        <v>0</v>
      </c>
      <c r="I1172" s="14">
        <v>0</v>
      </c>
      <c r="J1172" s="14">
        <v>0</v>
      </c>
      <c r="K1172" s="14">
        <v>0</v>
      </c>
      <c r="L1172" s="14"/>
      <c r="M1172" s="15">
        <v>0</v>
      </c>
      <c r="N1172" s="16"/>
    </row>
    <row r="1173" spans="1:14" ht="18.75">
      <c r="A1173" s="17">
        <v>31</v>
      </c>
      <c r="B1173" s="36"/>
      <c r="C1173" s="37">
        <v>0.5</v>
      </c>
      <c r="D1173" s="37"/>
      <c r="E1173" s="37">
        <v>1.5</v>
      </c>
      <c r="F1173" s="14">
        <v>2.6</v>
      </c>
      <c r="G1173" s="37"/>
      <c r="H1173" s="37">
        <v>0</v>
      </c>
      <c r="I1173" s="37"/>
      <c r="J1173" s="14">
        <v>0</v>
      </c>
      <c r="K1173" s="14">
        <v>0</v>
      </c>
      <c r="L1173" s="37"/>
      <c r="M1173" s="15">
        <v>0</v>
      </c>
      <c r="N1173" s="21"/>
    </row>
    <row r="1174" spans="1:15" ht="18.75">
      <c r="A1174" s="49" t="s">
        <v>14</v>
      </c>
      <c r="B1174" s="57">
        <f aca="true" t="shared" si="63" ref="B1174:M1174">SUM(B1143:B1173)</f>
        <v>133.5</v>
      </c>
      <c r="C1174" s="9">
        <f t="shared" si="63"/>
        <v>225.20000000000002</v>
      </c>
      <c r="D1174" s="9">
        <f t="shared" si="63"/>
        <v>152.6</v>
      </c>
      <c r="E1174" s="9">
        <f t="shared" si="63"/>
        <v>356.19999999999993</v>
      </c>
      <c r="F1174" s="9">
        <f t="shared" si="63"/>
        <v>322.7</v>
      </c>
      <c r="G1174" s="9">
        <f t="shared" si="63"/>
        <v>241.20000000000002</v>
      </c>
      <c r="H1174" s="9">
        <f t="shared" si="63"/>
        <v>103.60000000000001</v>
      </c>
      <c r="I1174" s="9">
        <f t="shared" si="63"/>
        <v>55.7</v>
      </c>
      <c r="J1174" s="9">
        <f t="shared" si="63"/>
        <v>0.7</v>
      </c>
      <c r="K1174" s="9">
        <f t="shared" si="63"/>
        <v>0</v>
      </c>
      <c r="L1174" s="9">
        <f t="shared" si="63"/>
        <v>15.200000000000001</v>
      </c>
      <c r="M1174" s="10">
        <f t="shared" si="63"/>
        <v>13.7</v>
      </c>
      <c r="N1174" s="23">
        <f>SUM(B1174:M1174)</f>
        <v>1620.3000000000002</v>
      </c>
      <c r="O1174" s="1" t="s">
        <v>15</v>
      </c>
    </row>
    <row r="1175" spans="1:15" ht="18.75">
      <c r="A1175" s="58" t="s">
        <v>16</v>
      </c>
      <c r="B1175" s="59">
        <f aca="true" t="shared" si="64" ref="B1175:M1175">AVERAGE(B1143:B1173)</f>
        <v>4.45</v>
      </c>
      <c r="C1175" s="34">
        <f t="shared" si="64"/>
        <v>7.264516129032258</v>
      </c>
      <c r="D1175" s="34">
        <f t="shared" si="64"/>
        <v>5.086666666666667</v>
      </c>
      <c r="E1175" s="34">
        <f t="shared" si="64"/>
        <v>11.49032258064516</v>
      </c>
      <c r="F1175" s="34">
        <f t="shared" si="64"/>
        <v>10.40967741935484</v>
      </c>
      <c r="G1175" s="34">
        <f t="shared" si="64"/>
        <v>8.040000000000001</v>
      </c>
      <c r="H1175" s="34">
        <f t="shared" si="64"/>
        <v>3.341935483870968</v>
      </c>
      <c r="I1175" s="34">
        <f t="shared" si="64"/>
        <v>1.8566666666666667</v>
      </c>
      <c r="J1175" s="34">
        <f t="shared" si="64"/>
        <v>0.02258064516129032</v>
      </c>
      <c r="K1175" s="34">
        <f t="shared" si="64"/>
        <v>0</v>
      </c>
      <c r="L1175" s="34">
        <f t="shared" si="64"/>
        <v>0.5428571428571429</v>
      </c>
      <c r="M1175" s="35">
        <f t="shared" si="64"/>
        <v>0.4419354838709677</v>
      </c>
      <c r="N1175" s="42">
        <f>AVERAGE(B1175:M1175)</f>
        <v>4.412263184843831</v>
      </c>
      <c r="O1175" s="1" t="s">
        <v>17</v>
      </c>
    </row>
    <row r="1176" spans="1:15" ht="18.75">
      <c r="A1176" s="52" t="s">
        <v>18</v>
      </c>
      <c r="B1176" s="53">
        <f>COUNTIF(B1143:B1173,"&gt;0")</f>
        <v>10</v>
      </c>
      <c r="C1176" s="53">
        <f>COUNTIF(C1143:C1173,"&gt;0")</f>
        <v>15</v>
      </c>
      <c r="D1176" s="53">
        <f>COUNTIF(D1143:D1173,"&gt;0")</f>
        <v>12</v>
      </c>
      <c r="E1176" s="53">
        <f>COUNTIF(E1143:E1173,"&gt;0")</f>
        <v>17</v>
      </c>
      <c r="F1176" s="53">
        <f>COUNTIF(F1143:F1173,"&gt;0")</f>
        <v>19</v>
      </c>
      <c r="G1176" s="53">
        <f aca="true" t="shared" si="65" ref="G1176:M1176">COUNTIF(G1143:G1173,"&gt;0")</f>
        <v>20</v>
      </c>
      <c r="H1176" s="53">
        <f t="shared" si="65"/>
        <v>13</v>
      </c>
      <c r="I1176" s="53">
        <f t="shared" si="65"/>
        <v>5</v>
      </c>
      <c r="J1176" s="53">
        <f t="shared" si="65"/>
        <v>1</v>
      </c>
      <c r="K1176" s="53">
        <f t="shared" si="65"/>
        <v>0</v>
      </c>
      <c r="L1176" s="53">
        <f t="shared" si="65"/>
        <v>2</v>
      </c>
      <c r="M1176" s="55">
        <f t="shared" si="65"/>
        <v>2</v>
      </c>
      <c r="N1176" s="52">
        <f>SUM(B1176:M1176)</f>
        <v>116</v>
      </c>
      <c r="O1176" s="1" t="s">
        <v>18</v>
      </c>
    </row>
    <row r="1177" spans="1:15" ht="18.75">
      <c r="A1177" s="30" t="s">
        <v>22</v>
      </c>
      <c r="C1177" s="31"/>
      <c r="D1177" s="32" t="s">
        <v>19</v>
      </c>
      <c r="E1177" s="69"/>
      <c r="F1177" s="69"/>
      <c r="I1177" s="32" t="s">
        <v>29</v>
      </c>
      <c r="K1177" s="31"/>
      <c r="L1177" s="32" t="s">
        <v>19</v>
      </c>
      <c r="M1177" s="69"/>
      <c r="N1177" s="69"/>
      <c r="O1177" s="65"/>
    </row>
    <row r="1178" spans="1:15" ht="18.75">
      <c r="A1178" s="30" t="s">
        <v>23</v>
      </c>
      <c r="C1178" s="31"/>
      <c r="D1178" s="32" t="s">
        <v>19</v>
      </c>
      <c r="E1178" s="66"/>
      <c r="F1178" s="66"/>
      <c r="I1178" s="32" t="s">
        <v>30</v>
      </c>
      <c r="K1178" s="31"/>
      <c r="L1178" s="32" t="s">
        <v>19</v>
      </c>
      <c r="M1178" s="66"/>
      <c r="N1178" s="66"/>
      <c r="O1178" s="65"/>
    </row>
    <row r="1179" spans="1:15" ht="18.75">
      <c r="A1179" s="30" t="s">
        <v>24</v>
      </c>
      <c r="C1179" s="31"/>
      <c r="D1179" s="32" t="s">
        <v>19</v>
      </c>
      <c r="E1179" s="66"/>
      <c r="F1179" s="66"/>
      <c r="I1179" s="32" t="s">
        <v>31</v>
      </c>
      <c r="K1179" s="31"/>
      <c r="L1179" s="32" t="s">
        <v>19</v>
      </c>
      <c r="M1179" s="66"/>
      <c r="N1179" s="66"/>
      <c r="O1179" s="65"/>
    </row>
    <row r="1180" spans="1:15" ht="18.75">
      <c r="A1180" s="30" t="s">
        <v>25</v>
      </c>
      <c r="C1180" s="31"/>
      <c r="D1180" s="32" t="s">
        <v>19</v>
      </c>
      <c r="E1180" s="66"/>
      <c r="F1180" s="66"/>
      <c r="I1180" s="32" t="s">
        <v>32</v>
      </c>
      <c r="K1180" s="31"/>
      <c r="L1180" s="32" t="s">
        <v>19</v>
      </c>
      <c r="M1180" s="66"/>
      <c r="N1180" s="66"/>
      <c r="O1180" s="65"/>
    </row>
    <row r="1181" spans="1:15" ht="18.75">
      <c r="A1181" s="30" t="s">
        <v>26</v>
      </c>
      <c r="C1181" s="31"/>
      <c r="D1181" s="32" t="s">
        <v>19</v>
      </c>
      <c r="E1181" s="66"/>
      <c r="F1181" s="66"/>
      <c r="I1181" s="32" t="s">
        <v>33</v>
      </c>
      <c r="K1181" s="31"/>
      <c r="L1181" s="32" t="s">
        <v>19</v>
      </c>
      <c r="M1181" s="66"/>
      <c r="N1181" s="66"/>
      <c r="O1181" s="65"/>
    </row>
    <row r="1182" spans="1:15" ht="18.75">
      <c r="A1182" s="30" t="s">
        <v>27</v>
      </c>
      <c r="C1182" s="31"/>
      <c r="D1182" s="32" t="s">
        <v>19</v>
      </c>
      <c r="E1182" s="66"/>
      <c r="F1182" s="66"/>
      <c r="I1182" s="32" t="s">
        <v>34</v>
      </c>
      <c r="K1182" s="31"/>
      <c r="L1182" s="32" t="s">
        <v>19</v>
      </c>
      <c r="M1182" s="66"/>
      <c r="N1182" s="66"/>
      <c r="O1182" s="65"/>
    </row>
    <row r="1183" spans="1:6" ht="18.75">
      <c r="A1183" s="30" t="s">
        <v>28</v>
      </c>
      <c r="C1183" s="31"/>
      <c r="D1183" s="32" t="s">
        <v>19</v>
      </c>
      <c r="E1183" s="66"/>
      <c r="F1183" s="66"/>
    </row>
    <row r="1185" spans="1:15" ht="18.75">
      <c r="A1185" s="67" t="s">
        <v>20</v>
      </c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</row>
    <row r="1186" spans="1:15" ht="18.75">
      <c r="A1186" s="67" t="s">
        <v>65</v>
      </c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</row>
    <row r="1187" spans="1:15" ht="18.75">
      <c r="A1187" s="68"/>
      <c r="B1187" s="68"/>
      <c r="C1187" s="68"/>
      <c r="D1187" s="68"/>
      <c r="E1187" s="68"/>
      <c r="F1187" s="68"/>
      <c r="G1187" s="68"/>
      <c r="H1187" s="68"/>
      <c r="I1187" s="68"/>
      <c r="J1187" s="68"/>
      <c r="K1187" s="68"/>
      <c r="L1187" s="68"/>
      <c r="M1187" s="68"/>
      <c r="N1187" s="68"/>
      <c r="O1187" s="68"/>
    </row>
    <row r="1188" spans="1:14" ht="18.75">
      <c r="A1188" s="2" t="s">
        <v>0</v>
      </c>
      <c r="B1188" s="3" t="s">
        <v>1</v>
      </c>
      <c r="C1188" s="4" t="s">
        <v>2</v>
      </c>
      <c r="D1188" s="4" t="s">
        <v>3</v>
      </c>
      <c r="E1188" s="4" t="s">
        <v>4</v>
      </c>
      <c r="F1188" s="4" t="s">
        <v>5</v>
      </c>
      <c r="G1188" s="4" t="s">
        <v>6</v>
      </c>
      <c r="H1188" s="4" t="s">
        <v>7</v>
      </c>
      <c r="I1188" s="4" t="s">
        <v>8</v>
      </c>
      <c r="J1188" s="4" t="s">
        <v>9</v>
      </c>
      <c r="K1188" s="4" t="s">
        <v>10</v>
      </c>
      <c r="L1188" s="4" t="s">
        <v>11</v>
      </c>
      <c r="M1188" s="5" t="s">
        <v>12</v>
      </c>
      <c r="N1188" s="6" t="s">
        <v>13</v>
      </c>
    </row>
    <row r="1189" spans="1:14" ht="18.75">
      <c r="A1189" s="22">
        <v>1</v>
      </c>
      <c r="B1189" s="8">
        <v>0</v>
      </c>
      <c r="C1189" s="9">
        <v>0</v>
      </c>
      <c r="D1189" s="9">
        <v>14.3</v>
      </c>
      <c r="E1189" s="9">
        <v>7</v>
      </c>
      <c r="F1189" s="9">
        <v>0.4</v>
      </c>
      <c r="G1189" s="9">
        <v>0</v>
      </c>
      <c r="H1189" s="9">
        <v>0</v>
      </c>
      <c r="I1189" s="9">
        <v>0</v>
      </c>
      <c r="J1189" s="14">
        <v>0</v>
      </c>
      <c r="K1189" s="14">
        <v>0</v>
      </c>
      <c r="L1189" s="14">
        <v>0</v>
      </c>
      <c r="M1189" s="48">
        <v>0</v>
      </c>
      <c r="N1189" s="49"/>
    </row>
    <row r="1190" spans="1:14" ht="18.75">
      <c r="A1190" s="12">
        <v>2</v>
      </c>
      <c r="B1190" s="13">
        <v>0</v>
      </c>
      <c r="C1190" s="14">
        <v>4.4</v>
      </c>
      <c r="D1190" s="14">
        <v>1.6</v>
      </c>
      <c r="E1190" s="14">
        <v>1.4</v>
      </c>
      <c r="F1190" s="14">
        <v>20.6</v>
      </c>
      <c r="G1190" s="14">
        <v>0</v>
      </c>
      <c r="H1190" s="14">
        <v>0</v>
      </c>
      <c r="I1190" s="14">
        <v>0</v>
      </c>
      <c r="J1190" s="14">
        <v>1.8</v>
      </c>
      <c r="K1190" s="14">
        <v>0</v>
      </c>
      <c r="L1190" s="14">
        <v>0</v>
      </c>
      <c r="M1190" s="48">
        <v>0</v>
      </c>
      <c r="N1190" s="50"/>
    </row>
    <row r="1191" spans="1:14" ht="18.75">
      <c r="A1191" s="12">
        <v>3</v>
      </c>
      <c r="B1191" s="13">
        <v>0</v>
      </c>
      <c r="C1191" s="14">
        <v>0</v>
      </c>
      <c r="D1191" s="14">
        <v>0.2</v>
      </c>
      <c r="E1191" s="14">
        <v>0.3</v>
      </c>
      <c r="F1191" s="14">
        <v>3.8</v>
      </c>
      <c r="G1191" s="14">
        <v>0</v>
      </c>
      <c r="H1191" s="14">
        <v>9.8</v>
      </c>
      <c r="I1191" s="14">
        <v>0</v>
      </c>
      <c r="J1191" s="14">
        <v>0</v>
      </c>
      <c r="K1191" s="14">
        <v>0</v>
      </c>
      <c r="L1191" s="14">
        <v>0</v>
      </c>
      <c r="M1191" s="48">
        <v>0</v>
      </c>
      <c r="N1191" s="50"/>
    </row>
    <row r="1192" spans="1:14" ht="18.75">
      <c r="A1192" s="12">
        <v>4</v>
      </c>
      <c r="B1192" s="13">
        <v>0</v>
      </c>
      <c r="C1192" s="14">
        <v>0</v>
      </c>
      <c r="D1192" s="14">
        <v>0.1</v>
      </c>
      <c r="E1192" s="14">
        <v>0</v>
      </c>
      <c r="F1192" s="14">
        <v>9.3</v>
      </c>
      <c r="G1192" s="14">
        <v>9.6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48">
        <v>0</v>
      </c>
      <c r="N1192" s="50"/>
    </row>
    <row r="1193" spans="1:14" ht="18.75">
      <c r="A1193" s="12">
        <v>5</v>
      </c>
      <c r="B1193" s="13">
        <v>0</v>
      </c>
      <c r="C1193" s="14">
        <v>0</v>
      </c>
      <c r="D1193" s="14">
        <v>15.4</v>
      </c>
      <c r="E1193" s="14">
        <v>0</v>
      </c>
      <c r="F1193" s="56">
        <v>6.8</v>
      </c>
      <c r="G1193" s="14">
        <v>7.1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48">
        <v>0</v>
      </c>
      <c r="N1193" s="50"/>
    </row>
    <row r="1194" spans="1:14" ht="18.75">
      <c r="A1194" s="12">
        <v>6</v>
      </c>
      <c r="B1194" s="13">
        <v>0</v>
      </c>
      <c r="C1194" s="14">
        <v>0</v>
      </c>
      <c r="D1194" s="14">
        <v>1.2</v>
      </c>
      <c r="E1194" s="14">
        <v>0</v>
      </c>
      <c r="F1194" s="14">
        <v>16.6</v>
      </c>
      <c r="G1194" s="14">
        <v>42.5</v>
      </c>
      <c r="H1194" s="14">
        <v>0.9</v>
      </c>
      <c r="I1194" s="14">
        <v>0</v>
      </c>
      <c r="J1194" s="14">
        <v>0</v>
      </c>
      <c r="K1194" s="14">
        <v>0</v>
      </c>
      <c r="L1194" s="14">
        <v>0</v>
      </c>
      <c r="M1194" s="48">
        <v>0</v>
      </c>
      <c r="N1194" s="50"/>
    </row>
    <row r="1195" spans="1:14" ht="18.75">
      <c r="A1195" s="12">
        <v>7</v>
      </c>
      <c r="B1195" s="13">
        <v>0</v>
      </c>
      <c r="C1195" s="14">
        <v>0</v>
      </c>
      <c r="D1195" s="14">
        <v>3.1</v>
      </c>
      <c r="E1195" s="14">
        <v>1.3</v>
      </c>
      <c r="F1195" s="14">
        <v>22.4</v>
      </c>
      <c r="G1195" s="14">
        <v>7.8</v>
      </c>
      <c r="H1195" s="14">
        <v>14.4</v>
      </c>
      <c r="I1195" s="14">
        <v>0</v>
      </c>
      <c r="J1195" s="14">
        <v>0.1</v>
      </c>
      <c r="K1195" s="14">
        <v>0</v>
      </c>
      <c r="L1195" s="14">
        <v>0</v>
      </c>
      <c r="M1195" s="48">
        <v>0</v>
      </c>
      <c r="N1195" s="50"/>
    </row>
    <row r="1196" spans="1:14" ht="18.75">
      <c r="A1196" s="12">
        <v>8</v>
      </c>
      <c r="B1196" s="13">
        <v>0</v>
      </c>
      <c r="C1196" s="14">
        <v>25.9</v>
      </c>
      <c r="D1196" s="14">
        <v>0.8</v>
      </c>
      <c r="E1196" s="14">
        <v>0</v>
      </c>
      <c r="F1196" s="14">
        <v>11.3</v>
      </c>
      <c r="G1196" s="14">
        <v>0.3</v>
      </c>
      <c r="H1196" s="14">
        <v>3.8</v>
      </c>
      <c r="I1196" s="14">
        <v>2.7</v>
      </c>
      <c r="J1196" s="14">
        <v>0</v>
      </c>
      <c r="K1196" s="14">
        <v>0</v>
      </c>
      <c r="L1196" s="14">
        <v>0</v>
      </c>
      <c r="M1196" s="48">
        <v>0</v>
      </c>
      <c r="N1196" s="50"/>
    </row>
    <row r="1197" spans="1:14" ht="18.75">
      <c r="A1197" s="12">
        <v>9</v>
      </c>
      <c r="B1197" s="13">
        <v>0</v>
      </c>
      <c r="C1197" s="14">
        <v>26.2</v>
      </c>
      <c r="D1197" s="14">
        <v>0</v>
      </c>
      <c r="E1197" s="14">
        <v>0</v>
      </c>
      <c r="F1197" s="14">
        <v>0</v>
      </c>
      <c r="G1197" s="14">
        <v>10.8</v>
      </c>
      <c r="H1197" s="14">
        <v>0.1</v>
      </c>
      <c r="I1197" s="14">
        <v>0</v>
      </c>
      <c r="J1197" s="14">
        <v>0</v>
      </c>
      <c r="K1197" s="14">
        <v>0</v>
      </c>
      <c r="L1197" s="14">
        <v>0</v>
      </c>
      <c r="M1197" s="48">
        <v>0</v>
      </c>
      <c r="N1197" s="50"/>
    </row>
    <row r="1198" spans="1:14" ht="18.75">
      <c r="A1198" s="12">
        <v>10</v>
      </c>
      <c r="B1198" s="13">
        <v>0</v>
      </c>
      <c r="C1198" s="14">
        <v>0</v>
      </c>
      <c r="D1198" s="14">
        <v>28.5</v>
      </c>
      <c r="E1198" s="14">
        <v>0</v>
      </c>
      <c r="F1198" s="14">
        <v>0</v>
      </c>
      <c r="G1198" s="14">
        <v>1.8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48">
        <v>0</v>
      </c>
      <c r="N1198" s="50"/>
    </row>
    <row r="1199" spans="1:14" ht="18.75">
      <c r="A1199" s="12">
        <v>11</v>
      </c>
      <c r="B1199" s="13">
        <v>0</v>
      </c>
      <c r="C1199" s="14">
        <v>4.4</v>
      </c>
      <c r="D1199" s="14">
        <v>0</v>
      </c>
      <c r="E1199" s="14">
        <v>0</v>
      </c>
      <c r="F1199" s="14">
        <v>0</v>
      </c>
      <c r="G1199" s="14">
        <v>0</v>
      </c>
      <c r="H1199" s="14">
        <v>14.5</v>
      </c>
      <c r="I1199" s="14">
        <v>0</v>
      </c>
      <c r="J1199" s="14">
        <v>0</v>
      </c>
      <c r="K1199" s="14">
        <v>0</v>
      </c>
      <c r="L1199" s="14">
        <v>0</v>
      </c>
      <c r="M1199" s="48">
        <v>0</v>
      </c>
      <c r="N1199" s="50"/>
    </row>
    <row r="1200" spans="1:14" ht="18.75">
      <c r="A1200" s="12">
        <v>12</v>
      </c>
      <c r="B1200" s="13">
        <v>0</v>
      </c>
      <c r="C1200" s="14">
        <v>29.3</v>
      </c>
      <c r="D1200" s="14">
        <v>0</v>
      </c>
      <c r="E1200" s="14">
        <v>23</v>
      </c>
      <c r="F1200" s="14">
        <v>4.9</v>
      </c>
      <c r="G1200" s="14">
        <v>0.6</v>
      </c>
      <c r="H1200" s="14">
        <v>4.3</v>
      </c>
      <c r="I1200" s="14">
        <v>0</v>
      </c>
      <c r="J1200" s="14">
        <v>0</v>
      </c>
      <c r="K1200" s="14">
        <v>0</v>
      </c>
      <c r="L1200" s="14">
        <v>0</v>
      </c>
      <c r="M1200" s="48">
        <v>0</v>
      </c>
      <c r="N1200" s="50"/>
    </row>
    <row r="1201" spans="1:14" ht="18.75">
      <c r="A1201" s="12">
        <v>13</v>
      </c>
      <c r="B1201" s="13">
        <v>0</v>
      </c>
      <c r="C1201" s="14">
        <v>53.3</v>
      </c>
      <c r="D1201" s="14">
        <v>0</v>
      </c>
      <c r="E1201" s="14">
        <v>0</v>
      </c>
      <c r="F1201" s="14">
        <v>21.5</v>
      </c>
      <c r="G1201" s="14">
        <v>47.7</v>
      </c>
      <c r="H1201" s="14">
        <v>36.7</v>
      </c>
      <c r="I1201" s="14">
        <v>5</v>
      </c>
      <c r="J1201" s="14">
        <v>0</v>
      </c>
      <c r="K1201" s="14">
        <v>0</v>
      </c>
      <c r="L1201" s="14">
        <v>0</v>
      </c>
      <c r="M1201" s="15">
        <v>0</v>
      </c>
      <c r="N1201" s="16"/>
    </row>
    <row r="1202" spans="1:14" ht="18.75">
      <c r="A1202" s="12">
        <v>14</v>
      </c>
      <c r="B1202" s="13">
        <v>0</v>
      </c>
      <c r="C1202" s="14">
        <v>0.1</v>
      </c>
      <c r="D1202" s="14">
        <v>0.6</v>
      </c>
      <c r="E1202" s="14">
        <v>0</v>
      </c>
      <c r="F1202" s="14">
        <v>13.2</v>
      </c>
      <c r="G1202" s="14">
        <v>0.2</v>
      </c>
      <c r="H1202" s="14">
        <v>8.3</v>
      </c>
      <c r="I1202" s="14">
        <v>0.7</v>
      </c>
      <c r="J1202" s="14">
        <v>0</v>
      </c>
      <c r="K1202" s="14">
        <v>0</v>
      </c>
      <c r="L1202" s="14">
        <v>0</v>
      </c>
      <c r="M1202" s="15">
        <v>0</v>
      </c>
      <c r="N1202" s="16"/>
    </row>
    <row r="1203" spans="1:14" ht="18.75">
      <c r="A1203" s="12">
        <v>15</v>
      </c>
      <c r="B1203" s="13">
        <v>0</v>
      </c>
      <c r="C1203" s="14">
        <v>1.1</v>
      </c>
      <c r="D1203" s="14">
        <v>14.4</v>
      </c>
      <c r="E1203" s="14">
        <v>20</v>
      </c>
      <c r="F1203" s="14">
        <v>0</v>
      </c>
      <c r="G1203" s="14">
        <v>23.8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5">
        <v>0</v>
      </c>
      <c r="N1203" s="16"/>
    </row>
    <row r="1204" spans="1:14" ht="18.75">
      <c r="A1204" s="12">
        <v>16</v>
      </c>
      <c r="B1204" s="13">
        <v>0</v>
      </c>
      <c r="C1204" s="14">
        <v>0</v>
      </c>
      <c r="D1204" s="14">
        <v>22.4</v>
      </c>
      <c r="E1204" s="14">
        <v>21.4</v>
      </c>
      <c r="F1204" s="14">
        <v>0</v>
      </c>
      <c r="G1204" s="14">
        <v>3.3</v>
      </c>
      <c r="H1204" s="14">
        <v>7.6</v>
      </c>
      <c r="I1204" s="14">
        <v>0</v>
      </c>
      <c r="J1204" s="14">
        <v>0</v>
      </c>
      <c r="K1204" s="14">
        <v>0</v>
      </c>
      <c r="L1204" s="14">
        <v>0</v>
      </c>
      <c r="M1204" s="15">
        <v>0</v>
      </c>
      <c r="N1204" s="16"/>
    </row>
    <row r="1205" spans="1:14" ht="18.75">
      <c r="A1205" s="12">
        <v>17</v>
      </c>
      <c r="B1205" s="13">
        <v>0</v>
      </c>
      <c r="C1205" s="14">
        <v>0</v>
      </c>
      <c r="D1205" s="14">
        <v>0</v>
      </c>
      <c r="E1205" s="14">
        <v>0</v>
      </c>
      <c r="F1205" s="14">
        <v>0</v>
      </c>
      <c r="G1205" s="14">
        <v>6.4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5">
        <v>0</v>
      </c>
      <c r="N1205" s="16"/>
    </row>
    <row r="1206" spans="1:14" ht="18.75">
      <c r="A1206" s="12">
        <v>18</v>
      </c>
      <c r="B1206" s="13">
        <v>0</v>
      </c>
      <c r="C1206" s="14">
        <v>0</v>
      </c>
      <c r="D1206" s="14">
        <v>0.2</v>
      </c>
      <c r="E1206" s="14">
        <v>0.8</v>
      </c>
      <c r="F1206" s="14">
        <v>0</v>
      </c>
      <c r="G1206" s="14">
        <v>16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5">
        <v>0</v>
      </c>
      <c r="N1206" s="16"/>
    </row>
    <row r="1207" spans="1:14" ht="18.75">
      <c r="A1207" s="12">
        <v>19</v>
      </c>
      <c r="B1207" s="13">
        <v>0</v>
      </c>
      <c r="C1207" s="14">
        <v>0</v>
      </c>
      <c r="D1207" s="14">
        <v>0</v>
      </c>
      <c r="E1207" s="14">
        <v>26.6</v>
      </c>
      <c r="F1207" s="14">
        <v>0</v>
      </c>
      <c r="G1207" s="14">
        <v>0.6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5">
        <v>3.7</v>
      </c>
      <c r="N1207" s="16"/>
    </row>
    <row r="1208" spans="1:14" ht="18.75">
      <c r="A1208" s="12">
        <v>20</v>
      </c>
      <c r="B1208" s="13">
        <v>1.1</v>
      </c>
      <c r="C1208" s="14">
        <v>0</v>
      </c>
      <c r="D1208" s="14">
        <v>0</v>
      </c>
      <c r="E1208" s="14">
        <v>0</v>
      </c>
      <c r="F1208" s="14">
        <v>0</v>
      </c>
      <c r="G1208" s="14">
        <v>2.1</v>
      </c>
      <c r="H1208" s="14">
        <v>7.8</v>
      </c>
      <c r="I1208" s="14">
        <v>0</v>
      </c>
      <c r="J1208" s="14">
        <v>0</v>
      </c>
      <c r="K1208" s="14">
        <v>0</v>
      </c>
      <c r="L1208" s="14">
        <v>0</v>
      </c>
      <c r="M1208" s="15">
        <v>0</v>
      </c>
      <c r="N1208" s="16"/>
    </row>
    <row r="1209" spans="1:14" ht="18.75">
      <c r="A1209" s="12">
        <v>21</v>
      </c>
      <c r="B1209" s="13">
        <v>0.8</v>
      </c>
      <c r="C1209" s="14">
        <v>0</v>
      </c>
      <c r="D1209" s="14">
        <v>0</v>
      </c>
      <c r="E1209" s="14">
        <v>9.6</v>
      </c>
      <c r="F1209" s="14">
        <v>27</v>
      </c>
      <c r="G1209" s="14">
        <v>0</v>
      </c>
      <c r="H1209" s="14">
        <v>0.5</v>
      </c>
      <c r="I1209" s="14">
        <v>0</v>
      </c>
      <c r="J1209" s="14">
        <v>0</v>
      </c>
      <c r="K1209" s="14">
        <v>0</v>
      </c>
      <c r="L1209" s="14">
        <v>0</v>
      </c>
      <c r="M1209" s="15">
        <v>0</v>
      </c>
      <c r="N1209" s="16"/>
    </row>
    <row r="1210" spans="1:14" ht="18.75">
      <c r="A1210" s="12">
        <v>22</v>
      </c>
      <c r="B1210" s="13">
        <v>0</v>
      </c>
      <c r="C1210" s="14">
        <v>0</v>
      </c>
      <c r="D1210" s="14">
        <v>0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5">
        <v>0</v>
      </c>
      <c r="N1210" s="16"/>
    </row>
    <row r="1211" spans="1:14" ht="18.75">
      <c r="A1211" s="12">
        <v>23</v>
      </c>
      <c r="B1211" s="13">
        <v>0</v>
      </c>
      <c r="C1211" s="14">
        <v>0</v>
      </c>
      <c r="D1211" s="14">
        <v>0</v>
      </c>
      <c r="E1211" s="14">
        <v>0.6</v>
      </c>
      <c r="F1211" s="14">
        <v>5.6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5">
        <v>0</v>
      </c>
      <c r="N1211" s="16"/>
    </row>
    <row r="1212" spans="1:14" ht="18.75">
      <c r="A1212" s="12">
        <v>24</v>
      </c>
      <c r="B1212" s="13">
        <v>0</v>
      </c>
      <c r="C1212" s="14">
        <v>0</v>
      </c>
      <c r="D1212" s="14">
        <v>18.2</v>
      </c>
      <c r="E1212" s="14">
        <v>3.6</v>
      </c>
      <c r="F1212" s="14">
        <v>3.9</v>
      </c>
      <c r="G1212" s="14">
        <v>0.5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5">
        <v>0</v>
      </c>
      <c r="N1212" s="16"/>
    </row>
    <row r="1213" spans="1:14" ht="18.75">
      <c r="A1213" s="12">
        <v>25</v>
      </c>
      <c r="B1213" s="13">
        <v>0</v>
      </c>
      <c r="C1213" s="14">
        <v>0</v>
      </c>
      <c r="D1213" s="14">
        <v>4.8</v>
      </c>
      <c r="E1213" s="14">
        <v>0</v>
      </c>
      <c r="F1213" s="14">
        <v>14</v>
      </c>
      <c r="G1213" s="14">
        <v>1.7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5">
        <v>0</v>
      </c>
      <c r="N1213" s="16"/>
    </row>
    <row r="1214" spans="1:14" ht="18.75">
      <c r="A1214" s="12">
        <v>26</v>
      </c>
      <c r="B1214" s="13">
        <v>0.3</v>
      </c>
      <c r="C1214" s="14">
        <v>0</v>
      </c>
      <c r="D1214" s="14">
        <v>4.1</v>
      </c>
      <c r="E1214" s="14">
        <v>0</v>
      </c>
      <c r="F1214" s="14">
        <v>4.1</v>
      </c>
      <c r="G1214" s="14">
        <v>0</v>
      </c>
      <c r="H1214" s="14">
        <v>0</v>
      </c>
      <c r="I1214" s="14">
        <v>0</v>
      </c>
      <c r="J1214" s="14">
        <v>0</v>
      </c>
      <c r="K1214" s="14">
        <v>0.7</v>
      </c>
      <c r="L1214" s="14">
        <v>0</v>
      </c>
      <c r="M1214" s="15">
        <v>0</v>
      </c>
      <c r="N1214" s="16"/>
    </row>
    <row r="1215" spans="1:14" ht="18.75">
      <c r="A1215" s="12">
        <v>27</v>
      </c>
      <c r="B1215" s="13">
        <v>0</v>
      </c>
      <c r="C1215" s="14">
        <v>0</v>
      </c>
      <c r="D1215" s="14">
        <v>0.6</v>
      </c>
      <c r="E1215" s="14">
        <v>1.2</v>
      </c>
      <c r="F1215" s="14">
        <v>0</v>
      </c>
      <c r="G1215" s="14">
        <v>1.3</v>
      </c>
      <c r="H1215" s="14">
        <v>7.2</v>
      </c>
      <c r="I1215" s="14">
        <v>0</v>
      </c>
      <c r="J1215" s="14">
        <v>0</v>
      </c>
      <c r="K1215" s="14">
        <v>0</v>
      </c>
      <c r="L1215" s="14">
        <v>0</v>
      </c>
      <c r="M1215" s="15">
        <v>0</v>
      </c>
      <c r="N1215" s="16"/>
    </row>
    <row r="1216" spans="1:14" ht="18.75">
      <c r="A1216" s="12">
        <v>28</v>
      </c>
      <c r="B1216" s="13">
        <v>0</v>
      </c>
      <c r="C1216" s="14">
        <v>0</v>
      </c>
      <c r="D1216" s="14">
        <v>0</v>
      </c>
      <c r="E1216" s="14">
        <v>27.8</v>
      </c>
      <c r="F1216" s="14">
        <v>0</v>
      </c>
      <c r="G1216" s="14">
        <v>7.2</v>
      </c>
      <c r="H1216" s="14">
        <v>13</v>
      </c>
      <c r="I1216" s="14">
        <v>0</v>
      </c>
      <c r="J1216" s="14">
        <v>0</v>
      </c>
      <c r="K1216" s="14">
        <v>0</v>
      </c>
      <c r="L1216" s="14">
        <v>0</v>
      </c>
      <c r="M1216" s="15">
        <v>0</v>
      </c>
      <c r="N1216" s="16"/>
    </row>
    <row r="1217" spans="1:14" ht="18.75">
      <c r="A1217" s="12">
        <v>29</v>
      </c>
      <c r="B1217" s="13">
        <v>0</v>
      </c>
      <c r="C1217" s="14">
        <v>0.2</v>
      </c>
      <c r="D1217" s="14">
        <v>0</v>
      </c>
      <c r="E1217" s="14">
        <v>20.7</v>
      </c>
      <c r="F1217" s="14">
        <v>0.2</v>
      </c>
      <c r="G1217" s="14">
        <v>37.9</v>
      </c>
      <c r="H1217" s="14">
        <v>10.7</v>
      </c>
      <c r="I1217" s="14">
        <v>0</v>
      </c>
      <c r="J1217" s="14">
        <v>0</v>
      </c>
      <c r="K1217" s="14">
        <v>0</v>
      </c>
      <c r="L1217" s="14">
        <v>0</v>
      </c>
      <c r="M1217" s="15">
        <v>0</v>
      </c>
      <c r="N1217" s="16"/>
    </row>
    <row r="1218" spans="1:14" ht="18.75">
      <c r="A1218" s="12">
        <v>30</v>
      </c>
      <c r="B1218" s="13">
        <v>1.3</v>
      </c>
      <c r="C1218" s="14">
        <v>0</v>
      </c>
      <c r="D1218" s="14">
        <v>0</v>
      </c>
      <c r="E1218" s="14">
        <v>0.2</v>
      </c>
      <c r="F1218" s="14">
        <v>33.7</v>
      </c>
      <c r="G1218" s="14">
        <v>4.7</v>
      </c>
      <c r="H1218" s="14">
        <v>10.3</v>
      </c>
      <c r="I1218" s="14">
        <v>0</v>
      </c>
      <c r="J1218" s="14">
        <v>0</v>
      </c>
      <c r="K1218" s="14">
        <v>0</v>
      </c>
      <c r="L1218" s="14"/>
      <c r="M1218" s="15">
        <v>0</v>
      </c>
      <c r="N1218" s="16"/>
    </row>
    <row r="1219" spans="1:14" ht="18.75">
      <c r="A1219" s="17">
        <v>31</v>
      </c>
      <c r="B1219" s="36"/>
      <c r="C1219" s="37">
        <v>0</v>
      </c>
      <c r="D1219" s="37"/>
      <c r="E1219" s="37">
        <v>0.6</v>
      </c>
      <c r="F1219" s="14">
        <v>2.9</v>
      </c>
      <c r="G1219" s="37"/>
      <c r="H1219" s="37">
        <v>12.9</v>
      </c>
      <c r="I1219" s="37"/>
      <c r="J1219" s="14">
        <v>0</v>
      </c>
      <c r="K1219" s="14">
        <v>0</v>
      </c>
      <c r="L1219" s="37"/>
      <c r="M1219" s="15">
        <v>0</v>
      </c>
      <c r="N1219" s="21"/>
    </row>
    <row r="1220" spans="1:15" ht="18.75">
      <c r="A1220" s="49" t="s">
        <v>14</v>
      </c>
      <c r="B1220" s="57">
        <f aca="true" t="shared" si="66" ref="B1220:M1220">SUM(B1189:B1219)</f>
        <v>3.5</v>
      </c>
      <c r="C1220" s="9">
        <f t="shared" si="66"/>
        <v>144.89999999999998</v>
      </c>
      <c r="D1220" s="9">
        <f t="shared" si="66"/>
        <v>130.5</v>
      </c>
      <c r="E1220" s="9">
        <f t="shared" si="66"/>
        <v>166.09999999999997</v>
      </c>
      <c r="F1220" s="9">
        <f t="shared" si="66"/>
        <v>222.20000000000002</v>
      </c>
      <c r="G1220" s="9">
        <f t="shared" si="66"/>
        <v>233.89999999999998</v>
      </c>
      <c r="H1220" s="9">
        <f t="shared" si="66"/>
        <v>162.79999999999998</v>
      </c>
      <c r="I1220" s="9">
        <f t="shared" si="66"/>
        <v>8.4</v>
      </c>
      <c r="J1220" s="9">
        <f t="shared" si="66"/>
        <v>1.9000000000000001</v>
      </c>
      <c r="K1220" s="9">
        <f t="shared" si="66"/>
        <v>0.7</v>
      </c>
      <c r="L1220" s="9">
        <f t="shared" si="66"/>
        <v>0</v>
      </c>
      <c r="M1220" s="10">
        <f t="shared" si="66"/>
        <v>3.7</v>
      </c>
      <c r="N1220" s="23">
        <f>SUM(B1220:M1220)</f>
        <v>1078.6000000000001</v>
      </c>
      <c r="O1220" s="1" t="s">
        <v>15</v>
      </c>
    </row>
    <row r="1221" spans="1:15" ht="18.75">
      <c r="A1221" s="58" t="s">
        <v>16</v>
      </c>
      <c r="B1221" s="59">
        <f aca="true" t="shared" si="67" ref="B1221:M1221">AVERAGE(B1189:B1219)</f>
        <v>0.11666666666666667</v>
      </c>
      <c r="C1221" s="34">
        <f t="shared" si="67"/>
        <v>4.674193548387096</v>
      </c>
      <c r="D1221" s="34">
        <f t="shared" si="67"/>
        <v>4.35</v>
      </c>
      <c r="E1221" s="34">
        <f t="shared" si="67"/>
        <v>5.358064516129031</v>
      </c>
      <c r="F1221" s="34">
        <f t="shared" si="67"/>
        <v>7.167741935483871</v>
      </c>
      <c r="G1221" s="34">
        <f t="shared" si="67"/>
        <v>7.796666666666666</v>
      </c>
      <c r="H1221" s="34">
        <f t="shared" si="67"/>
        <v>5.251612903225806</v>
      </c>
      <c r="I1221" s="34">
        <f t="shared" si="67"/>
        <v>0.28</v>
      </c>
      <c r="J1221" s="34">
        <f t="shared" si="67"/>
        <v>0.061290322580645165</v>
      </c>
      <c r="K1221" s="34">
        <f t="shared" si="67"/>
        <v>0.02258064516129032</v>
      </c>
      <c r="L1221" s="34">
        <f t="shared" si="67"/>
        <v>0</v>
      </c>
      <c r="M1221" s="35">
        <f t="shared" si="67"/>
        <v>0.11935483870967742</v>
      </c>
      <c r="N1221" s="42">
        <f>AVERAGE(B1221:M1221)</f>
        <v>2.933181003584229</v>
      </c>
      <c r="O1221" s="1" t="s">
        <v>17</v>
      </c>
    </row>
    <row r="1222" spans="1:15" ht="18.75">
      <c r="A1222" s="52" t="s">
        <v>18</v>
      </c>
      <c r="B1222" s="53">
        <f>COUNTIF(B1189:B1219,"&gt;0")</f>
        <v>4</v>
      </c>
      <c r="C1222" s="53">
        <f>COUNTIF(C1189:C1219,"&gt;0")</f>
        <v>9</v>
      </c>
      <c r="D1222" s="53">
        <f>COUNTIF(D1189:D1219,"&gt;0")</f>
        <v>17</v>
      </c>
      <c r="E1222" s="53">
        <f>COUNTIF(E1189:E1219,"&gt;0")</f>
        <v>17</v>
      </c>
      <c r="F1222" s="53">
        <f>COUNTIF(F1189:F1219,"&gt;0")</f>
        <v>19</v>
      </c>
      <c r="G1222" s="53">
        <f aca="true" t="shared" si="68" ref="G1222:M1222">COUNTIF(G1189:G1219,"&gt;0")</f>
        <v>22</v>
      </c>
      <c r="H1222" s="53">
        <f t="shared" si="68"/>
        <v>17</v>
      </c>
      <c r="I1222" s="53">
        <f t="shared" si="68"/>
        <v>3</v>
      </c>
      <c r="J1222" s="53">
        <f t="shared" si="68"/>
        <v>2</v>
      </c>
      <c r="K1222" s="53">
        <f t="shared" si="68"/>
        <v>1</v>
      </c>
      <c r="L1222" s="53">
        <f t="shared" si="68"/>
        <v>0</v>
      </c>
      <c r="M1222" s="55">
        <f t="shared" si="68"/>
        <v>1</v>
      </c>
      <c r="N1222" s="52">
        <f>SUM(B1222:M1222)</f>
        <v>112</v>
      </c>
      <c r="O1222" s="1" t="s">
        <v>18</v>
      </c>
    </row>
    <row r="1223" spans="1:15" ht="18.75">
      <c r="A1223" s="30" t="s">
        <v>22</v>
      </c>
      <c r="C1223" s="31"/>
      <c r="D1223" s="32" t="s">
        <v>19</v>
      </c>
      <c r="E1223" s="69"/>
      <c r="F1223" s="69"/>
      <c r="I1223" s="32" t="s">
        <v>29</v>
      </c>
      <c r="K1223" s="31"/>
      <c r="L1223" s="32" t="s">
        <v>19</v>
      </c>
      <c r="M1223" s="69"/>
      <c r="N1223" s="69"/>
      <c r="O1223" s="65"/>
    </row>
    <row r="1224" spans="1:15" ht="18.75">
      <c r="A1224" s="30" t="s">
        <v>23</v>
      </c>
      <c r="C1224" s="31"/>
      <c r="D1224" s="32" t="s">
        <v>19</v>
      </c>
      <c r="E1224" s="66"/>
      <c r="F1224" s="66"/>
      <c r="I1224" s="32" t="s">
        <v>30</v>
      </c>
      <c r="K1224" s="31"/>
      <c r="L1224" s="32" t="s">
        <v>19</v>
      </c>
      <c r="M1224" s="66"/>
      <c r="N1224" s="66"/>
      <c r="O1224" s="65"/>
    </row>
    <row r="1225" spans="1:15" ht="18.75">
      <c r="A1225" s="30" t="s">
        <v>24</v>
      </c>
      <c r="C1225" s="31"/>
      <c r="D1225" s="32" t="s">
        <v>19</v>
      </c>
      <c r="E1225" s="66"/>
      <c r="F1225" s="66"/>
      <c r="I1225" s="32" t="s">
        <v>31</v>
      </c>
      <c r="K1225" s="31"/>
      <c r="L1225" s="32" t="s">
        <v>19</v>
      </c>
      <c r="M1225" s="66"/>
      <c r="N1225" s="66"/>
      <c r="O1225" s="65"/>
    </row>
    <row r="1226" spans="1:15" ht="18.75">
      <c r="A1226" s="30" t="s">
        <v>25</v>
      </c>
      <c r="C1226" s="31"/>
      <c r="D1226" s="32" t="s">
        <v>19</v>
      </c>
      <c r="E1226" s="66"/>
      <c r="F1226" s="66"/>
      <c r="I1226" s="32" t="s">
        <v>32</v>
      </c>
      <c r="K1226" s="31"/>
      <c r="L1226" s="32" t="s">
        <v>19</v>
      </c>
      <c r="M1226" s="66"/>
      <c r="N1226" s="66"/>
      <c r="O1226" s="65"/>
    </row>
    <row r="1227" spans="1:15" ht="18.75">
      <c r="A1227" s="30" t="s">
        <v>26</v>
      </c>
      <c r="C1227" s="31"/>
      <c r="D1227" s="32" t="s">
        <v>19</v>
      </c>
      <c r="E1227" s="66"/>
      <c r="F1227" s="66"/>
      <c r="I1227" s="32" t="s">
        <v>33</v>
      </c>
      <c r="K1227" s="31"/>
      <c r="L1227" s="32" t="s">
        <v>19</v>
      </c>
      <c r="M1227" s="66"/>
      <c r="N1227" s="66"/>
      <c r="O1227" s="65"/>
    </row>
    <row r="1228" spans="1:15" ht="18.75">
      <c r="A1228" s="30" t="s">
        <v>27</v>
      </c>
      <c r="C1228" s="31"/>
      <c r="D1228" s="32" t="s">
        <v>19</v>
      </c>
      <c r="E1228" s="66"/>
      <c r="F1228" s="66"/>
      <c r="I1228" s="32" t="s">
        <v>34</v>
      </c>
      <c r="K1228" s="31"/>
      <c r="L1228" s="32" t="s">
        <v>19</v>
      </c>
      <c r="M1228" s="66"/>
      <c r="N1228" s="66"/>
      <c r="O1228" s="65"/>
    </row>
    <row r="1229" spans="1:6" ht="18.75">
      <c r="A1229" s="30" t="s">
        <v>28</v>
      </c>
      <c r="C1229" s="31"/>
      <c r="D1229" s="32" t="s">
        <v>19</v>
      </c>
      <c r="E1229" s="66"/>
      <c r="F1229" s="66"/>
    </row>
    <row r="1231" spans="1:15" ht="18.75">
      <c r="A1231" s="67" t="s">
        <v>20</v>
      </c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</row>
    <row r="1232" spans="1:15" ht="18.75">
      <c r="A1232" s="67" t="s">
        <v>66</v>
      </c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</row>
    <row r="1233" spans="1:15" ht="18.75">
      <c r="A1233" s="68"/>
      <c r="B1233" s="68"/>
      <c r="C1233" s="68"/>
      <c r="D1233" s="68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  <c r="O1233" s="68"/>
    </row>
    <row r="1234" spans="1:14" ht="18.75">
      <c r="A1234" s="2" t="s">
        <v>0</v>
      </c>
      <c r="B1234" s="3" t="s">
        <v>1</v>
      </c>
      <c r="C1234" s="4" t="s">
        <v>2</v>
      </c>
      <c r="D1234" s="4" t="s">
        <v>3</v>
      </c>
      <c r="E1234" s="4" t="s">
        <v>4</v>
      </c>
      <c r="F1234" s="4" t="s">
        <v>5</v>
      </c>
      <c r="G1234" s="4" t="s">
        <v>6</v>
      </c>
      <c r="H1234" s="4" t="s">
        <v>7</v>
      </c>
      <c r="I1234" s="4" t="s">
        <v>8</v>
      </c>
      <c r="J1234" s="4" t="s">
        <v>9</v>
      </c>
      <c r="K1234" s="4" t="s">
        <v>10</v>
      </c>
      <c r="L1234" s="4" t="s">
        <v>11</v>
      </c>
      <c r="M1234" s="5" t="s">
        <v>12</v>
      </c>
      <c r="N1234" s="6" t="s">
        <v>13</v>
      </c>
    </row>
    <row r="1235" spans="1:14" ht="18.75">
      <c r="A1235" s="22">
        <v>1</v>
      </c>
      <c r="B1235" s="8"/>
      <c r="C1235" s="9"/>
      <c r="D1235" s="9"/>
      <c r="E1235" s="9"/>
      <c r="F1235" s="9"/>
      <c r="G1235" s="9"/>
      <c r="H1235" s="9"/>
      <c r="I1235" s="9"/>
      <c r="J1235" s="14"/>
      <c r="K1235" s="14"/>
      <c r="L1235" s="14"/>
      <c r="M1235" s="48"/>
      <c r="N1235" s="49"/>
    </row>
    <row r="1236" spans="1:14" ht="18.75">
      <c r="A1236" s="12">
        <v>2</v>
      </c>
      <c r="B1236" s="13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48"/>
      <c r="N1236" s="50"/>
    </row>
    <row r="1237" spans="1:14" ht="18.75">
      <c r="A1237" s="12">
        <v>3</v>
      </c>
      <c r="B1237" s="13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48"/>
      <c r="N1237" s="50"/>
    </row>
    <row r="1238" spans="1:14" ht="18.75">
      <c r="A1238" s="12">
        <v>4</v>
      </c>
      <c r="B1238" s="13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48"/>
      <c r="N1238" s="50"/>
    </row>
    <row r="1239" spans="1:14" ht="18.75">
      <c r="A1239" s="12">
        <v>5</v>
      </c>
      <c r="B1239" s="13"/>
      <c r="C1239" s="14"/>
      <c r="D1239" s="14"/>
      <c r="E1239" s="14"/>
      <c r="F1239" s="56"/>
      <c r="G1239" s="14"/>
      <c r="H1239" s="14"/>
      <c r="I1239" s="14"/>
      <c r="J1239" s="14"/>
      <c r="K1239" s="14"/>
      <c r="L1239" s="14"/>
      <c r="M1239" s="48"/>
      <c r="N1239" s="50"/>
    </row>
    <row r="1240" spans="1:14" ht="18.75">
      <c r="A1240" s="12">
        <v>6</v>
      </c>
      <c r="B1240" s="13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48"/>
      <c r="N1240" s="50"/>
    </row>
    <row r="1241" spans="1:14" ht="18.75">
      <c r="A1241" s="12">
        <v>7</v>
      </c>
      <c r="B1241" s="13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48"/>
      <c r="N1241" s="50"/>
    </row>
    <row r="1242" spans="1:14" ht="18.75">
      <c r="A1242" s="12">
        <v>8</v>
      </c>
      <c r="B1242" s="13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48"/>
      <c r="N1242" s="50"/>
    </row>
    <row r="1243" spans="1:14" ht="18.75">
      <c r="A1243" s="12">
        <v>9</v>
      </c>
      <c r="B1243" s="13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48"/>
      <c r="N1243" s="50"/>
    </row>
    <row r="1244" spans="1:14" ht="18.75">
      <c r="A1244" s="12">
        <v>10</v>
      </c>
      <c r="B1244" s="13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48"/>
      <c r="N1244" s="50"/>
    </row>
    <row r="1245" spans="1:14" ht="18.75">
      <c r="A1245" s="12">
        <v>11</v>
      </c>
      <c r="B1245" s="13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48"/>
      <c r="N1245" s="50"/>
    </row>
    <row r="1246" spans="1:14" ht="18.75">
      <c r="A1246" s="12">
        <v>12</v>
      </c>
      <c r="B1246" s="13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48"/>
      <c r="N1246" s="50"/>
    </row>
    <row r="1247" spans="1:14" ht="18.75">
      <c r="A1247" s="12">
        <v>13</v>
      </c>
      <c r="B1247" s="13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5"/>
      <c r="N1247" s="16"/>
    </row>
    <row r="1248" spans="1:14" ht="18.75">
      <c r="A1248" s="12">
        <v>14</v>
      </c>
      <c r="B1248" s="13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5"/>
      <c r="N1248" s="16"/>
    </row>
    <row r="1249" spans="1:14" ht="18.75">
      <c r="A1249" s="12">
        <v>15</v>
      </c>
      <c r="B1249" s="13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5"/>
      <c r="N1249" s="16"/>
    </row>
    <row r="1250" spans="1:14" ht="18.75">
      <c r="A1250" s="12">
        <v>16</v>
      </c>
      <c r="B1250" s="13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5"/>
      <c r="N1250" s="16"/>
    </row>
    <row r="1251" spans="1:14" ht="18.75">
      <c r="A1251" s="12">
        <v>17</v>
      </c>
      <c r="B1251" s="13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5"/>
      <c r="N1251" s="16"/>
    </row>
    <row r="1252" spans="1:14" ht="18.75">
      <c r="A1252" s="12">
        <v>18</v>
      </c>
      <c r="B1252" s="13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5"/>
      <c r="N1252" s="16"/>
    </row>
    <row r="1253" spans="1:14" ht="18.75">
      <c r="A1253" s="12">
        <v>19</v>
      </c>
      <c r="B1253" s="13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5"/>
      <c r="N1253" s="16"/>
    </row>
    <row r="1254" spans="1:14" ht="18.75">
      <c r="A1254" s="12">
        <v>20</v>
      </c>
      <c r="B1254" s="13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5"/>
      <c r="N1254" s="16"/>
    </row>
    <row r="1255" spans="1:14" ht="18.75">
      <c r="A1255" s="12">
        <v>21</v>
      </c>
      <c r="B1255" s="13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5"/>
      <c r="N1255" s="16"/>
    </row>
    <row r="1256" spans="1:14" ht="18.75">
      <c r="A1256" s="12">
        <v>22</v>
      </c>
      <c r="B1256" s="13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5"/>
      <c r="N1256" s="16"/>
    </row>
    <row r="1257" spans="1:14" ht="18.75">
      <c r="A1257" s="12">
        <v>23</v>
      </c>
      <c r="B1257" s="13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5"/>
      <c r="N1257" s="16"/>
    </row>
    <row r="1258" spans="1:14" ht="18.75">
      <c r="A1258" s="12">
        <v>24</v>
      </c>
      <c r="B1258" s="13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5"/>
      <c r="N1258" s="16"/>
    </row>
    <row r="1259" spans="1:14" ht="18.75">
      <c r="A1259" s="12">
        <v>25</v>
      </c>
      <c r="B1259" s="13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5"/>
      <c r="N1259" s="16"/>
    </row>
    <row r="1260" spans="1:14" ht="18.75">
      <c r="A1260" s="12">
        <v>26</v>
      </c>
      <c r="B1260" s="13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5"/>
      <c r="N1260" s="16"/>
    </row>
    <row r="1261" spans="1:14" ht="18.75">
      <c r="A1261" s="12">
        <v>27</v>
      </c>
      <c r="B1261" s="13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5"/>
      <c r="N1261" s="16"/>
    </row>
    <row r="1262" spans="1:14" ht="18.75">
      <c r="A1262" s="12">
        <v>28</v>
      </c>
      <c r="B1262" s="13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5"/>
      <c r="N1262" s="16"/>
    </row>
    <row r="1263" spans="1:14" ht="18.75">
      <c r="A1263" s="12">
        <v>29</v>
      </c>
      <c r="B1263" s="13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5"/>
      <c r="N1263" s="16"/>
    </row>
    <row r="1264" spans="1:14" ht="18.75">
      <c r="A1264" s="12">
        <v>30</v>
      </c>
      <c r="B1264" s="13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5"/>
      <c r="N1264" s="16"/>
    </row>
    <row r="1265" spans="1:14" ht="18.75">
      <c r="A1265" s="17">
        <v>31</v>
      </c>
      <c r="B1265" s="36"/>
      <c r="C1265" s="37"/>
      <c r="D1265" s="37"/>
      <c r="E1265" s="37"/>
      <c r="F1265" s="14"/>
      <c r="G1265" s="37"/>
      <c r="H1265" s="37"/>
      <c r="I1265" s="37"/>
      <c r="J1265" s="14"/>
      <c r="K1265" s="14"/>
      <c r="L1265" s="37"/>
      <c r="M1265" s="15"/>
      <c r="N1265" s="21"/>
    </row>
    <row r="1266" spans="1:15" ht="18.75">
      <c r="A1266" s="49" t="s">
        <v>14</v>
      </c>
      <c r="B1266" s="57">
        <f aca="true" t="shared" si="69" ref="B1266:M1266">SUM(B1235:B1265)</f>
        <v>0</v>
      </c>
      <c r="C1266" s="9">
        <f t="shared" si="69"/>
        <v>0</v>
      </c>
      <c r="D1266" s="9">
        <f t="shared" si="69"/>
        <v>0</v>
      </c>
      <c r="E1266" s="9">
        <f t="shared" si="69"/>
        <v>0</v>
      </c>
      <c r="F1266" s="9">
        <f t="shared" si="69"/>
        <v>0</v>
      </c>
      <c r="G1266" s="9">
        <f t="shared" si="69"/>
        <v>0</v>
      </c>
      <c r="H1266" s="9">
        <f t="shared" si="69"/>
        <v>0</v>
      </c>
      <c r="I1266" s="9">
        <f t="shared" si="69"/>
        <v>0</v>
      </c>
      <c r="J1266" s="9">
        <f t="shared" si="69"/>
        <v>0</v>
      </c>
      <c r="K1266" s="9">
        <f t="shared" si="69"/>
        <v>0</v>
      </c>
      <c r="L1266" s="9">
        <f t="shared" si="69"/>
        <v>0</v>
      </c>
      <c r="M1266" s="10">
        <f t="shared" si="69"/>
        <v>0</v>
      </c>
      <c r="N1266" s="23">
        <f>SUM(B1266:M1266)</f>
        <v>0</v>
      </c>
      <c r="O1266" s="1" t="s">
        <v>15</v>
      </c>
    </row>
    <row r="1267" spans="1:15" ht="18.75">
      <c r="A1267" s="58" t="s">
        <v>16</v>
      </c>
      <c r="B1267" s="59" t="e">
        <f aca="true" t="shared" si="70" ref="B1267:M1267">AVERAGE(B1235:B1265)</f>
        <v>#DIV/0!</v>
      </c>
      <c r="C1267" s="34" t="e">
        <f t="shared" si="70"/>
        <v>#DIV/0!</v>
      </c>
      <c r="D1267" s="34" t="e">
        <f t="shared" si="70"/>
        <v>#DIV/0!</v>
      </c>
      <c r="E1267" s="34" t="e">
        <f t="shared" si="70"/>
        <v>#DIV/0!</v>
      </c>
      <c r="F1267" s="34" t="e">
        <f t="shared" si="70"/>
        <v>#DIV/0!</v>
      </c>
      <c r="G1267" s="34" t="e">
        <f t="shared" si="70"/>
        <v>#DIV/0!</v>
      </c>
      <c r="H1267" s="34" t="e">
        <f t="shared" si="70"/>
        <v>#DIV/0!</v>
      </c>
      <c r="I1267" s="34" t="e">
        <f t="shared" si="70"/>
        <v>#DIV/0!</v>
      </c>
      <c r="J1267" s="34" t="e">
        <f t="shared" si="70"/>
        <v>#DIV/0!</v>
      </c>
      <c r="K1267" s="34" t="e">
        <f t="shared" si="70"/>
        <v>#DIV/0!</v>
      </c>
      <c r="L1267" s="34" t="e">
        <f t="shared" si="70"/>
        <v>#DIV/0!</v>
      </c>
      <c r="M1267" s="35" t="e">
        <f t="shared" si="70"/>
        <v>#DIV/0!</v>
      </c>
      <c r="N1267" s="42" t="e">
        <f>AVERAGE(B1267:M1267)</f>
        <v>#DIV/0!</v>
      </c>
      <c r="O1267" s="1" t="s">
        <v>17</v>
      </c>
    </row>
    <row r="1268" spans="1:15" ht="18.75">
      <c r="A1268" s="52" t="s">
        <v>18</v>
      </c>
      <c r="B1268" s="53">
        <f>COUNTIF(B1235:B1265,"&gt;0")</f>
        <v>0</v>
      </c>
      <c r="C1268" s="53">
        <f>COUNTIF(C1235:C1265,"&gt;0")</f>
        <v>0</v>
      </c>
      <c r="D1268" s="53">
        <f>COUNTIF(D1235:D1265,"&gt;0")</f>
        <v>0</v>
      </c>
      <c r="E1268" s="53">
        <f>COUNTIF(E1235:E1265,"&gt;0")</f>
        <v>0</v>
      </c>
      <c r="F1268" s="53">
        <f>COUNTIF(F1235:F1265,"&gt;0")</f>
        <v>0</v>
      </c>
      <c r="G1268" s="53">
        <f aca="true" t="shared" si="71" ref="G1268:M1268">COUNTIF(G1235:G1265,"&gt;0")</f>
        <v>0</v>
      </c>
      <c r="H1268" s="53">
        <f t="shared" si="71"/>
        <v>0</v>
      </c>
      <c r="I1268" s="53">
        <f t="shared" si="71"/>
        <v>0</v>
      </c>
      <c r="J1268" s="53">
        <f t="shared" si="71"/>
        <v>0</v>
      </c>
      <c r="K1268" s="53">
        <f t="shared" si="71"/>
        <v>0</v>
      </c>
      <c r="L1268" s="53">
        <f t="shared" si="71"/>
        <v>0</v>
      </c>
      <c r="M1268" s="55">
        <f t="shared" si="71"/>
        <v>0</v>
      </c>
      <c r="N1268" s="52">
        <f>SUM(B1268:M1268)</f>
        <v>0</v>
      </c>
      <c r="O1268" s="1" t="s">
        <v>18</v>
      </c>
    </row>
    <row r="1269" spans="1:15" ht="18.75">
      <c r="A1269" s="30" t="s">
        <v>22</v>
      </c>
      <c r="C1269" s="31"/>
      <c r="D1269" s="32" t="s">
        <v>19</v>
      </c>
      <c r="E1269" s="69"/>
      <c r="F1269" s="69"/>
      <c r="I1269" s="32" t="s">
        <v>29</v>
      </c>
      <c r="K1269" s="31"/>
      <c r="L1269" s="32" t="s">
        <v>19</v>
      </c>
      <c r="M1269" s="69"/>
      <c r="N1269" s="69"/>
      <c r="O1269" s="65"/>
    </row>
    <row r="1270" spans="1:15" ht="18.75">
      <c r="A1270" s="30" t="s">
        <v>23</v>
      </c>
      <c r="C1270" s="31"/>
      <c r="D1270" s="32" t="s">
        <v>19</v>
      </c>
      <c r="E1270" s="66"/>
      <c r="F1270" s="66"/>
      <c r="I1270" s="32" t="s">
        <v>30</v>
      </c>
      <c r="K1270" s="31"/>
      <c r="L1270" s="32" t="s">
        <v>19</v>
      </c>
      <c r="M1270" s="66"/>
      <c r="N1270" s="66"/>
      <c r="O1270" s="65"/>
    </row>
    <row r="1271" spans="1:15" ht="18.75">
      <c r="A1271" s="30" t="s">
        <v>24</v>
      </c>
      <c r="C1271" s="31"/>
      <c r="D1271" s="32" t="s">
        <v>19</v>
      </c>
      <c r="E1271" s="66"/>
      <c r="F1271" s="66"/>
      <c r="I1271" s="32" t="s">
        <v>31</v>
      </c>
      <c r="K1271" s="31"/>
      <c r="L1271" s="32" t="s">
        <v>19</v>
      </c>
      <c r="M1271" s="66"/>
      <c r="N1271" s="66"/>
      <c r="O1271" s="65"/>
    </row>
    <row r="1272" spans="1:15" ht="18.75">
      <c r="A1272" s="30" t="s">
        <v>25</v>
      </c>
      <c r="C1272" s="31"/>
      <c r="D1272" s="32" t="s">
        <v>19</v>
      </c>
      <c r="E1272" s="66"/>
      <c r="F1272" s="66"/>
      <c r="I1272" s="32" t="s">
        <v>32</v>
      </c>
      <c r="K1272" s="31"/>
      <c r="L1272" s="32" t="s">
        <v>19</v>
      </c>
      <c r="M1272" s="66"/>
      <c r="N1272" s="66"/>
      <c r="O1272" s="65"/>
    </row>
    <row r="1273" spans="1:15" ht="18.75">
      <c r="A1273" s="30" t="s">
        <v>26</v>
      </c>
      <c r="C1273" s="31"/>
      <c r="D1273" s="32" t="s">
        <v>19</v>
      </c>
      <c r="E1273" s="66"/>
      <c r="F1273" s="66"/>
      <c r="I1273" s="32" t="s">
        <v>33</v>
      </c>
      <c r="K1273" s="31"/>
      <c r="L1273" s="32" t="s">
        <v>19</v>
      </c>
      <c r="M1273" s="66"/>
      <c r="N1273" s="66"/>
      <c r="O1273" s="65"/>
    </row>
    <row r="1274" spans="1:15" ht="18.75">
      <c r="A1274" s="30" t="s">
        <v>27</v>
      </c>
      <c r="C1274" s="31"/>
      <c r="D1274" s="32" t="s">
        <v>19</v>
      </c>
      <c r="E1274" s="66"/>
      <c r="F1274" s="66"/>
      <c r="I1274" s="32" t="s">
        <v>34</v>
      </c>
      <c r="K1274" s="31"/>
      <c r="L1274" s="32" t="s">
        <v>19</v>
      </c>
      <c r="M1274" s="66"/>
      <c r="N1274" s="66"/>
      <c r="O1274" s="65"/>
    </row>
    <row r="1275" spans="1:6" ht="18.75">
      <c r="A1275" s="30" t="s">
        <v>28</v>
      </c>
      <c r="C1275" s="31"/>
      <c r="D1275" s="32" t="s">
        <v>19</v>
      </c>
      <c r="E1275" s="66"/>
      <c r="F1275" s="66"/>
    </row>
  </sheetData>
  <sheetProtection/>
  <mergeCells count="435">
    <mergeCell ref="E1274:F1274"/>
    <mergeCell ref="M1274:N1274"/>
    <mergeCell ref="E1275:F1275"/>
    <mergeCell ref="E1271:F1271"/>
    <mergeCell ref="M1271:N1271"/>
    <mergeCell ref="E1272:F1272"/>
    <mergeCell ref="M1272:N1272"/>
    <mergeCell ref="E1273:F1273"/>
    <mergeCell ref="M1273:N1273"/>
    <mergeCell ref="A1231:O1231"/>
    <mergeCell ref="A1232:O1232"/>
    <mergeCell ref="A1233:O1233"/>
    <mergeCell ref="E1269:F1269"/>
    <mergeCell ref="M1269:N1269"/>
    <mergeCell ref="E1270:F1270"/>
    <mergeCell ref="M1270:N1270"/>
    <mergeCell ref="E1228:F1228"/>
    <mergeCell ref="M1228:N1228"/>
    <mergeCell ref="E1229:F1229"/>
    <mergeCell ref="E1225:F1225"/>
    <mergeCell ref="M1225:N1225"/>
    <mergeCell ref="E1226:F1226"/>
    <mergeCell ref="M1226:N1226"/>
    <mergeCell ref="E1227:F1227"/>
    <mergeCell ref="M1227:N1227"/>
    <mergeCell ref="A1185:O1185"/>
    <mergeCell ref="A1186:O1186"/>
    <mergeCell ref="A1187:O1187"/>
    <mergeCell ref="E1223:F1223"/>
    <mergeCell ref="M1223:N1223"/>
    <mergeCell ref="E1224:F1224"/>
    <mergeCell ref="M1224:N1224"/>
    <mergeCell ref="E1182:F1182"/>
    <mergeCell ref="M1182:N1182"/>
    <mergeCell ref="E1183:F1183"/>
    <mergeCell ref="E1179:F1179"/>
    <mergeCell ref="M1179:N1179"/>
    <mergeCell ref="E1180:F1180"/>
    <mergeCell ref="M1180:N1180"/>
    <mergeCell ref="E1181:F1181"/>
    <mergeCell ref="M1181:N1181"/>
    <mergeCell ref="A1139:O1139"/>
    <mergeCell ref="A1140:O1140"/>
    <mergeCell ref="A1141:O1141"/>
    <mergeCell ref="E1177:F1177"/>
    <mergeCell ref="M1177:N1177"/>
    <mergeCell ref="E1178:F1178"/>
    <mergeCell ref="M1178:N1178"/>
    <mergeCell ref="E952:F952"/>
    <mergeCell ref="M952:N952"/>
    <mergeCell ref="E953:F953"/>
    <mergeCell ref="E949:F949"/>
    <mergeCell ref="M949:N949"/>
    <mergeCell ref="E950:F950"/>
    <mergeCell ref="M950:N950"/>
    <mergeCell ref="E951:F951"/>
    <mergeCell ref="M951:N951"/>
    <mergeCell ref="A909:O909"/>
    <mergeCell ref="A910:O910"/>
    <mergeCell ref="A911:O911"/>
    <mergeCell ref="E947:F947"/>
    <mergeCell ref="M947:N947"/>
    <mergeCell ref="E948:F948"/>
    <mergeCell ref="M948:N948"/>
    <mergeCell ref="E860:F860"/>
    <mergeCell ref="M860:N860"/>
    <mergeCell ref="E861:F861"/>
    <mergeCell ref="E857:F857"/>
    <mergeCell ref="M857:N857"/>
    <mergeCell ref="E858:F858"/>
    <mergeCell ref="M858:N858"/>
    <mergeCell ref="E859:F859"/>
    <mergeCell ref="M859:N859"/>
    <mergeCell ref="A817:O817"/>
    <mergeCell ref="A818:O818"/>
    <mergeCell ref="A819:O819"/>
    <mergeCell ref="E855:F855"/>
    <mergeCell ref="M855:N855"/>
    <mergeCell ref="E856:F856"/>
    <mergeCell ref="M856:N856"/>
    <mergeCell ref="E722:F722"/>
    <mergeCell ref="M722:N722"/>
    <mergeCell ref="E723:F723"/>
    <mergeCell ref="E720:F720"/>
    <mergeCell ref="M720:N720"/>
    <mergeCell ref="E721:F721"/>
    <mergeCell ref="M721:N721"/>
    <mergeCell ref="E718:F718"/>
    <mergeCell ref="M718:N718"/>
    <mergeCell ref="E719:F719"/>
    <mergeCell ref="M719:N719"/>
    <mergeCell ref="A679:O679"/>
    <mergeCell ref="A680:O680"/>
    <mergeCell ref="A681:O681"/>
    <mergeCell ref="E717:F717"/>
    <mergeCell ref="M717:N717"/>
    <mergeCell ref="E539:F539"/>
    <mergeCell ref="M539:N539"/>
    <mergeCell ref="E540:F540"/>
    <mergeCell ref="E537:F537"/>
    <mergeCell ref="M537:N537"/>
    <mergeCell ref="E538:F538"/>
    <mergeCell ref="M538:N538"/>
    <mergeCell ref="E535:F535"/>
    <mergeCell ref="M535:N535"/>
    <mergeCell ref="E536:F536"/>
    <mergeCell ref="M536:N536"/>
    <mergeCell ref="A497:O497"/>
    <mergeCell ref="A498:O498"/>
    <mergeCell ref="E534:F534"/>
    <mergeCell ref="M534:N534"/>
    <mergeCell ref="E494:F494"/>
    <mergeCell ref="M494:N494"/>
    <mergeCell ref="E495:F495"/>
    <mergeCell ref="E492:F492"/>
    <mergeCell ref="M492:N492"/>
    <mergeCell ref="E493:F493"/>
    <mergeCell ref="M493:N493"/>
    <mergeCell ref="E490:F490"/>
    <mergeCell ref="M490:N490"/>
    <mergeCell ref="E491:F491"/>
    <mergeCell ref="M491:N491"/>
    <mergeCell ref="A451:O451"/>
    <mergeCell ref="A452:O452"/>
    <mergeCell ref="E489:F489"/>
    <mergeCell ref="M489:N489"/>
    <mergeCell ref="E449:F449"/>
    <mergeCell ref="M449:N449"/>
    <mergeCell ref="E450:F450"/>
    <mergeCell ref="E447:F447"/>
    <mergeCell ref="M447:N447"/>
    <mergeCell ref="E448:F448"/>
    <mergeCell ref="M448:N448"/>
    <mergeCell ref="E445:F445"/>
    <mergeCell ref="M445:N445"/>
    <mergeCell ref="E446:F446"/>
    <mergeCell ref="M446:N446"/>
    <mergeCell ref="A406:O406"/>
    <mergeCell ref="A407:O407"/>
    <mergeCell ref="E444:F444"/>
    <mergeCell ref="M444:N444"/>
    <mergeCell ref="E270:F270"/>
    <mergeCell ref="M39:N39"/>
    <mergeCell ref="M40:N40"/>
    <mergeCell ref="M41:N41"/>
    <mergeCell ref="M42:N42"/>
    <mergeCell ref="M43:N43"/>
    <mergeCell ref="M44:N44"/>
    <mergeCell ref="E268:F268"/>
    <mergeCell ref="M268:N268"/>
    <mergeCell ref="E269:F269"/>
    <mergeCell ref="M269:N269"/>
    <mergeCell ref="E266:F266"/>
    <mergeCell ref="M266:N266"/>
    <mergeCell ref="E267:F267"/>
    <mergeCell ref="M267:N267"/>
    <mergeCell ref="A227:O227"/>
    <mergeCell ref="E264:F264"/>
    <mergeCell ref="M264:N264"/>
    <mergeCell ref="E265:F265"/>
    <mergeCell ref="M265:N265"/>
    <mergeCell ref="A182:O182"/>
    <mergeCell ref="E224:F224"/>
    <mergeCell ref="M224:N224"/>
    <mergeCell ref="E225:F225"/>
    <mergeCell ref="A226:O226"/>
    <mergeCell ref="E222:F222"/>
    <mergeCell ref="M222:N222"/>
    <mergeCell ref="E223:F223"/>
    <mergeCell ref="M223:N223"/>
    <mergeCell ref="M176:N176"/>
    <mergeCell ref="E220:F220"/>
    <mergeCell ref="M220:N220"/>
    <mergeCell ref="E221:F221"/>
    <mergeCell ref="M221:N221"/>
    <mergeCell ref="E179:F179"/>
    <mergeCell ref="M179:N179"/>
    <mergeCell ref="E180:F180"/>
    <mergeCell ref="E219:F219"/>
    <mergeCell ref="M219:N219"/>
    <mergeCell ref="E131:F131"/>
    <mergeCell ref="M131:N131"/>
    <mergeCell ref="A181:O181"/>
    <mergeCell ref="E177:F177"/>
    <mergeCell ref="M177:N177"/>
    <mergeCell ref="E178:F178"/>
    <mergeCell ref="M178:N178"/>
    <mergeCell ref="E175:F175"/>
    <mergeCell ref="M175:N175"/>
    <mergeCell ref="E176:F176"/>
    <mergeCell ref="A137:O137"/>
    <mergeCell ref="E132:F132"/>
    <mergeCell ref="M132:N132"/>
    <mergeCell ref="M133:N133"/>
    <mergeCell ref="E134:F134"/>
    <mergeCell ref="M134:N134"/>
    <mergeCell ref="E135:F135"/>
    <mergeCell ref="E44:F44"/>
    <mergeCell ref="E45:F45"/>
    <mergeCell ref="A91:O91"/>
    <mergeCell ref="E90:F90"/>
    <mergeCell ref="E133:F133"/>
    <mergeCell ref="A92:O92"/>
    <mergeCell ref="E129:F129"/>
    <mergeCell ref="M129:N129"/>
    <mergeCell ref="E130:F130"/>
    <mergeCell ref="M130:N130"/>
    <mergeCell ref="E42:F42"/>
    <mergeCell ref="E43:F43"/>
    <mergeCell ref="E89:F89"/>
    <mergeCell ref="M89:N89"/>
    <mergeCell ref="A47:O47"/>
    <mergeCell ref="E84:F84"/>
    <mergeCell ref="M84:N84"/>
    <mergeCell ref="E88:F88"/>
    <mergeCell ref="M88:N88"/>
    <mergeCell ref="M86:N86"/>
    <mergeCell ref="A1:O1"/>
    <mergeCell ref="A2:O2"/>
    <mergeCell ref="E39:F39"/>
    <mergeCell ref="E40:F40"/>
    <mergeCell ref="E41:F41"/>
    <mergeCell ref="E87:F87"/>
    <mergeCell ref="M87:N87"/>
    <mergeCell ref="E85:F85"/>
    <mergeCell ref="M85:N85"/>
    <mergeCell ref="E86:F86"/>
    <mergeCell ref="A46:O46"/>
    <mergeCell ref="A271:O271"/>
    <mergeCell ref="A272:O272"/>
    <mergeCell ref="E309:F309"/>
    <mergeCell ref="M309:N309"/>
    <mergeCell ref="E310:F310"/>
    <mergeCell ref="M310:N310"/>
    <mergeCell ref="E174:F174"/>
    <mergeCell ref="M174:N174"/>
    <mergeCell ref="A136:O136"/>
    <mergeCell ref="E311:F311"/>
    <mergeCell ref="M311:N311"/>
    <mergeCell ref="E314:F314"/>
    <mergeCell ref="M314:N314"/>
    <mergeCell ref="E315:F315"/>
    <mergeCell ref="E312:F312"/>
    <mergeCell ref="M312:N312"/>
    <mergeCell ref="E313:F313"/>
    <mergeCell ref="M313:N313"/>
    <mergeCell ref="A316:O316"/>
    <mergeCell ref="A317:O317"/>
    <mergeCell ref="E354:F354"/>
    <mergeCell ref="M354:N354"/>
    <mergeCell ref="E355:F355"/>
    <mergeCell ref="M355:N355"/>
    <mergeCell ref="E356:F356"/>
    <mergeCell ref="M356:N356"/>
    <mergeCell ref="E359:F359"/>
    <mergeCell ref="M359:N359"/>
    <mergeCell ref="E360:F360"/>
    <mergeCell ref="E357:F357"/>
    <mergeCell ref="M357:N357"/>
    <mergeCell ref="E358:F358"/>
    <mergeCell ref="M358:N358"/>
    <mergeCell ref="A361:O361"/>
    <mergeCell ref="A362:O362"/>
    <mergeCell ref="E399:F399"/>
    <mergeCell ref="M399:N399"/>
    <mergeCell ref="E400:F400"/>
    <mergeCell ref="M400:N400"/>
    <mergeCell ref="E401:F401"/>
    <mergeCell ref="M401:N401"/>
    <mergeCell ref="E404:F404"/>
    <mergeCell ref="M404:N404"/>
    <mergeCell ref="E405:F405"/>
    <mergeCell ref="E402:F402"/>
    <mergeCell ref="M402:N402"/>
    <mergeCell ref="E403:F403"/>
    <mergeCell ref="M403:N403"/>
    <mergeCell ref="A542:O542"/>
    <mergeCell ref="A543:O543"/>
    <mergeCell ref="E579:F579"/>
    <mergeCell ref="M579:N579"/>
    <mergeCell ref="E580:F580"/>
    <mergeCell ref="M580:N580"/>
    <mergeCell ref="E581:F581"/>
    <mergeCell ref="M581:N581"/>
    <mergeCell ref="E584:F584"/>
    <mergeCell ref="M584:N584"/>
    <mergeCell ref="E585:F585"/>
    <mergeCell ref="E582:F582"/>
    <mergeCell ref="M582:N582"/>
    <mergeCell ref="E583:F583"/>
    <mergeCell ref="M583:N583"/>
    <mergeCell ref="E627:F627"/>
    <mergeCell ref="M627:N627"/>
    <mergeCell ref="A587:O587"/>
    <mergeCell ref="A588:O588"/>
    <mergeCell ref="E625:F625"/>
    <mergeCell ref="M625:N625"/>
    <mergeCell ref="E630:F630"/>
    <mergeCell ref="M630:N630"/>
    <mergeCell ref="E631:F631"/>
    <mergeCell ref="A589:O589"/>
    <mergeCell ref="E628:F628"/>
    <mergeCell ref="M628:N628"/>
    <mergeCell ref="E629:F629"/>
    <mergeCell ref="M629:N629"/>
    <mergeCell ref="E626:F626"/>
    <mergeCell ref="M626:N626"/>
    <mergeCell ref="A633:O633"/>
    <mergeCell ref="A634:O634"/>
    <mergeCell ref="A635:O635"/>
    <mergeCell ref="E671:F671"/>
    <mergeCell ref="M671:N671"/>
    <mergeCell ref="E672:F672"/>
    <mergeCell ref="M672:N672"/>
    <mergeCell ref="E673:F673"/>
    <mergeCell ref="M673:N673"/>
    <mergeCell ref="E676:F676"/>
    <mergeCell ref="M676:N676"/>
    <mergeCell ref="E677:F677"/>
    <mergeCell ref="E674:F674"/>
    <mergeCell ref="M674:N674"/>
    <mergeCell ref="E675:F675"/>
    <mergeCell ref="M675:N675"/>
    <mergeCell ref="A725:O725"/>
    <mergeCell ref="A726:O726"/>
    <mergeCell ref="A727:O727"/>
    <mergeCell ref="E763:F763"/>
    <mergeCell ref="M763:N763"/>
    <mergeCell ref="E764:F764"/>
    <mergeCell ref="M764:N764"/>
    <mergeCell ref="E768:F768"/>
    <mergeCell ref="M768:N768"/>
    <mergeCell ref="E769:F769"/>
    <mergeCell ref="E765:F765"/>
    <mergeCell ref="M765:N765"/>
    <mergeCell ref="E766:F766"/>
    <mergeCell ref="M766:N766"/>
    <mergeCell ref="E767:F767"/>
    <mergeCell ref="M767:N767"/>
    <mergeCell ref="A771:O771"/>
    <mergeCell ref="A772:O772"/>
    <mergeCell ref="A773:O773"/>
    <mergeCell ref="E809:F809"/>
    <mergeCell ref="M809:N809"/>
    <mergeCell ref="E810:F810"/>
    <mergeCell ref="M810:N810"/>
    <mergeCell ref="E814:F814"/>
    <mergeCell ref="M814:N814"/>
    <mergeCell ref="E815:F815"/>
    <mergeCell ref="E811:F811"/>
    <mergeCell ref="M811:N811"/>
    <mergeCell ref="E812:F812"/>
    <mergeCell ref="M812:N812"/>
    <mergeCell ref="E813:F813"/>
    <mergeCell ref="M813:N813"/>
    <mergeCell ref="A863:O863"/>
    <mergeCell ref="A864:O864"/>
    <mergeCell ref="A865:O865"/>
    <mergeCell ref="E901:F901"/>
    <mergeCell ref="M901:N901"/>
    <mergeCell ref="E902:F902"/>
    <mergeCell ref="M902:N902"/>
    <mergeCell ref="E906:F906"/>
    <mergeCell ref="M906:N906"/>
    <mergeCell ref="E907:F907"/>
    <mergeCell ref="E903:F903"/>
    <mergeCell ref="M903:N903"/>
    <mergeCell ref="E904:F904"/>
    <mergeCell ref="M904:N904"/>
    <mergeCell ref="E905:F905"/>
    <mergeCell ref="M905:N905"/>
    <mergeCell ref="A955:O955"/>
    <mergeCell ref="A956:O956"/>
    <mergeCell ref="A957:O957"/>
    <mergeCell ref="E993:F993"/>
    <mergeCell ref="M993:N993"/>
    <mergeCell ref="E994:F994"/>
    <mergeCell ref="M994:N994"/>
    <mergeCell ref="E998:F998"/>
    <mergeCell ref="M998:N998"/>
    <mergeCell ref="E999:F999"/>
    <mergeCell ref="E995:F995"/>
    <mergeCell ref="M995:N995"/>
    <mergeCell ref="E996:F996"/>
    <mergeCell ref="M996:N996"/>
    <mergeCell ref="E997:F997"/>
    <mergeCell ref="M997:N997"/>
    <mergeCell ref="A1001:O1001"/>
    <mergeCell ref="A1002:O1002"/>
    <mergeCell ref="A1003:O1003"/>
    <mergeCell ref="E1039:F1039"/>
    <mergeCell ref="M1039:N1039"/>
    <mergeCell ref="E1040:F1040"/>
    <mergeCell ref="M1040:N1040"/>
    <mergeCell ref="E1044:F1044"/>
    <mergeCell ref="M1044:N1044"/>
    <mergeCell ref="E1045:F1045"/>
    <mergeCell ref="E1041:F1041"/>
    <mergeCell ref="M1041:N1041"/>
    <mergeCell ref="E1042:F1042"/>
    <mergeCell ref="M1042:N1042"/>
    <mergeCell ref="E1043:F1043"/>
    <mergeCell ref="M1043:N1043"/>
    <mergeCell ref="A1047:O1047"/>
    <mergeCell ref="A1048:O1048"/>
    <mergeCell ref="A1049:O1049"/>
    <mergeCell ref="E1085:F1085"/>
    <mergeCell ref="M1085:N1085"/>
    <mergeCell ref="E1086:F1086"/>
    <mergeCell ref="M1086:N1086"/>
    <mergeCell ref="E1090:F1090"/>
    <mergeCell ref="M1090:N1090"/>
    <mergeCell ref="E1091:F1091"/>
    <mergeCell ref="E1087:F1087"/>
    <mergeCell ref="M1087:N1087"/>
    <mergeCell ref="E1088:F1088"/>
    <mergeCell ref="M1088:N1088"/>
    <mergeCell ref="E1089:F1089"/>
    <mergeCell ref="M1089:N1089"/>
    <mergeCell ref="A1093:O1093"/>
    <mergeCell ref="A1094:O1094"/>
    <mergeCell ref="A1095:O1095"/>
    <mergeCell ref="E1131:F1131"/>
    <mergeCell ref="M1131:N1131"/>
    <mergeCell ref="E1132:F1132"/>
    <mergeCell ref="M1132:N1132"/>
    <mergeCell ref="E1136:F1136"/>
    <mergeCell ref="M1136:N1136"/>
    <mergeCell ref="E1137:F1137"/>
    <mergeCell ref="E1133:F1133"/>
    <mergeCell ref="M1133:N1133"/>
    <mergeCell ref="E1134:F1134"/>
    <mergeCell ref="M1134:N1134"/>
    <mergeCell ref="E1135:F1135"/>
    <mergeCell ref="M1135:N1135"/>
  </mergeCells>
  <printOptions/>
  <pageMargins left="1.5" right="0" top="1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2008-02-06T07:40:05Z</cp:lastPrinted>
  <dcterms:created xsi:type="dcterms:W3CDTF">2001-12-11T03:48:25Z</dcterms:created>
  <dcterms:modified xsi:type="dcterms:W3CDTF">2024-04-09T03:30:14Z</dcterms:modified>
  <cp:category/>
  <cp:version/>
  <cp:contentType/>
  <cp:contentStatus/>
</cp:coreProperties>
</file>